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6"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7" hidden="1">'部门项目支出预算表05-1'!$A$1:$W$37</definedName>
    <definedName name="_xlnm._FilterDatabase" localSheetId="6" hidden="1">部门基本支出预算表04!$A$9:$W$60</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<sst xmlns="http://schemas.openxmlformats.org/spreadsheetml/2006/main" count="1845" uniqueCount="548">
  <si>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</si>
  <si>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</si>
  <si>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</si>
  <si>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</si>
  <si>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</si>
  <si>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</si>
  <si>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</si>
  <si>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</si>
  <si>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</si>
  <si>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</si>
  <si>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</si>
  <si>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</si>
  <si>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</si>
  <si>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</si>
  <si>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</si>
  <si>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</si>
  <si>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</si>
  <si>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</si>
  <si>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</si>
  <si>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</si>
  <si>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</si>
  <si>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</si>
  <si>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</si>
  <si>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</si>
  <si>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</si>
  <si>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</si>
  <si>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</si>
  <si>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</si>
  <si>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</si>
  <si>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</si>
  <si>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</si>
  <si>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</si>
  <si>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</si>
  <si>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</si>
  <si>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</si>
  <si>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</si>
  <si>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</si>
  <si>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</si>
  <si>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</si>
  <si>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</si>
  <si>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</si>
  <si>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</si>
  <si>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</si>
  <si>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</si>
  <si>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</si>
  <si>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</si>
  <si>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</si>
  <si>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</si>
  <si>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</si>
  <si>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</si>
  <si>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</si>
  <si>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</si>
  <si>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</si>
  <si>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</si>
  <si>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</si>
  <si>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</si>
  <si>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</si>
  <si>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</si>
  <si>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</si>
  <si>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</si>
  <si>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</si>
  <si>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</si>
  <si>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</si>
  <si>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</si>
  <si>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</si>
  <si>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</si>
  <si>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</si>
  <si>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</si>
  <si>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</si>
  <si>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</si>
  <si>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253001</t>
  </si>
  <si>
    <t>中国共产党临沧市临翔区纪律检查委员会</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</si>
  <si>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</si>
  <si>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</si>
  <si>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</si>
  <si>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</si>
  <si>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</si>
  <si>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</si>
  <si>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</si>
  <si>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</si>
  <si>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</si>
  <si>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</si>
  <si>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</si>
  <si>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</si>
  <si>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</si>
  <si>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</si>
  <si>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20111</t>
  </si>
  <si>
    <t>纪检监察事务</t>
  </si>
  <si>
    <t>2011101</t>
  </si>
  <si>
    <t>行政运行</t>
  </si>
  <si>
    <t>2011102</t>
  </si>
  <si>
    <t>一般行政管理事务</t>
  </si>
  <si>
    <t>2011106</t>
  </si>
  <si>
    <t>巡视工作</t>
  </si>
  <si>
    <t>2011199</t>
  </si>
  <si>
    <t>其他纪检监察事务支出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</si>
  <si>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</si>
  <si>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</si>
  <si>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</si>
  <si>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</si>
  <si>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</si>
  <si>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</si>
  <si>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</si>
  <si>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</si>
  <si>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</si>
  <si>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</si>
  <si>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</si>
  <si>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</si>
  <si>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</si>
  <si>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</si>
  <si>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</si>
  <si>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</si>
  <si>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</si>
  <si>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</si>
  <si>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</si>
  <si>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</si>
  <si>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</si>
  <si>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</si>
  <si>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</si>
  <si>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</si>
  <si>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</si>
  <si>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</si>
  <si>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</si>
  <si>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</si>
  <si>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</si>
  <si>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</si>
  <si>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</si>
  <si>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</si>
  <si>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</si>
  <si>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</si>
  <si>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</si>
  <si>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</si>
  <si>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</si>
  <si>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</si>
  <si>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</si>
  <si>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</si>
  <si>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</si>
  <si>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</si>
  <si>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</si>
  <si>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</si>
  <si>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</si>
  <si>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</si>
  <si>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</si>
  <si>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</si>
  <si>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</si>
  <si>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</si>
  <si>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</si>
  <si>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</si>
  <si>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</si>
  <si>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</si>
  <si>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</si>
  <si>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</si>
  <si>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</si>
  <si>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</si>
  <si>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</si>
  <si>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</si>
  <si>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</si>
  <si>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</si>
  <si>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</si>
  <si>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</si>
  <si>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</si>
  <si>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</si>
  <si>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</si>
  <si>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</si>
  <si>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</si>
  <si>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</si>
  <si>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</si>
  <si>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</si>
  <si>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</si>
  <si>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</si>
  <si>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</si>
  <si>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</si>
  <si>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</si>
  <si>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</si>
  <si>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</si>
  <si>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</si>
  <si>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</si>
  <si>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</si>
  <si>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</si>
  <si>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</si>
  <si>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</si>
  <si>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</si>
  <si>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</si>
  <si>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</si>
  <si>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</si>
  <si>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</si>
  <si>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</si>
  <si>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</si>
  <si>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</si>
  <si>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</si>
  <si>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</si>
  <si>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</si>
  <si>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</si>
  <si>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</si>
  <si>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</si>
  <si>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</si>
  <si>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</si>
  <si>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</si>
  <si>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</si>
  <si>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</si>
  <si>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</si>
  <si>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</si>
  <si>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</si>
  <si>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</si>
  <si>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530902210000000017923</t>
  </si>
  <si>
    <t>行政人员支出工资</t>
  </si>
  <si>
    <t>30101</t>
  </si>
  <si>
    <t>基本工资</t>
  </si>
  <si>
    <t>530902231100001416253</t>
  </si>
  <si>
    <t>事业人员支出工资</t>
  </si>
  <si>
    <t>30102</t>
  </si>
  <si>
    <t>津贴补贴</t>
  </si>
  <si>
    <t>530902231100001416249</t>
  </si>
  <si>
    <t>行政人员绩效考核奖励（2017年提高标准部分）</t>
  </si>
  <si>
    <t>30103</t>
  </si>
  <si>
    <t>奖金</t>
  </si>
  <si>
    <t>30107</t>
  </si>
  <si>
    <t>绩效工资</t>
  </si>
  <si>
    <t>530902231100001416251</t>
  </si>
  <si>
    <t>绩效工资（2017年提高标准部分）</t>
  </si>
  <si>
    <t>530902210000000017924</t>
  </si>
  <si>
    <t>社会保障缴费</t>
  </si>
  <si>
    <t>30108</t>
  </si>
  <si>
    <t>机关事业单位基本养老保险缴费</t>
  </si>
  <si>
    <t>30110</t>
  </si>
  <si>
    <t>职工基本医疗保险缴费</t>
  </si>
  <si>
    <t>30111</t>
  </si>
  <si>
    <t>公务员医疗补助缴费</t>
  </si>
  <si>
    <t>30112</t>
  </si>
  <si>
    <t>其他社会保障缴费</t>
  </si>
  <si>
    <t>530902210000000017925</t>
  </si>
  <si>
    <t>30113</t>
  </si>
  <si>
    <t>530902251100003810613</t>
  </si>
  <si>
    <t>离退休干部党支部工作经费</t>
  </si>
  <si>
    <t>30299</t>
  </si>
  <si>
    <t>其他商品和服务支出</t>
  </si>
  <si>
    <t>530902241100002313386</t>
  </si>
  <si>
    <t>公务用车运行维护费（公用经费）</t>
  </si>
  <si>
    <t>30231</t>
  </si>
  <si>
    <t>公务用车运行维护费</t>
  </si>
  <si>
    <t>530902241100002313403</t>
  </si>
  <si>
    <t>公务接待费（公用经费）</t>
  </si>
  <si>
    <t>30217</t>
  </si>
  <si>
    <t>530902210000000017926</t>
  </si>
  <si>
    <t>一般公用经费</t>
  </si>
  <si>
    <t>30201</t>
  </si>
  <si>
    <t>办公费</t>
  </si>
  <si>
    <t>30205</t>
  </si>
  <si>
    <t>水费</t>
  </si>
  <si>
    <t>30206</t>
  </si>
  <si>
    <t>电费</t>
  </si>
  <si>
    <t>30207</t>
  </si>
  <si>
    <t>邮电费</t>
  </si>
  <si>
    <t>30209</t>
  </si>
  <si>
    <t>物业管理费</t>
  </si>
  <si>
    <t>30226</t>
  </si>
  <si>
    <t>劳务费</t>
  </si>
  <si>
    <t>30216</t>
  </si>
  <si>
    <t>培训费</t>
  </si>
  <si>
    <t>30211</t>
  </si>
  <si>
    <t>差旅费</t>
  </si>
  <si>
    <t>30213</t>
  </si>
  <si>
    <t>维修（护）费</t>
  </si>
  <si>
    <t>530902210000000017927</t>
  </si>
  <si>
    <t>工会经费</t>
  </si>
  <si>
    <t>30228</t>
  </si>
  <si>
    <t>530902251100003810595</t>
  </si>
  <si>
    <t>福利费</t>
  </si>
  <si>
    <t>30229</t>
  </si>
  <si>
    <t>530902210000000020207</t>
  </si>
  <si>
    <t>行政人员公务交通补贴</t>
  </si>
  <si>
    <t>30239</t>
  </si>
  <si>
    <t>其他交通费用</t>
  </si>
  <si>
    <t>530902241100002313250</t>
  </si>
  <si>
    <t>原渠道发放退休费</t>
  </si>
  <si>
    <t>30302</t>
  </si>
  <si>
    <t>退休费</t>
  </si>
  <si>
    <t>30307</t>
  </si>
  <si>
    <t>医疗费补助</t>
  </si>
  <si>
    <t>预算05-1表</t>
  </si>
  <si>
    <t>项目分类</t>
  </si>
  <si>
    <t>项目单位</t>
  </si>
  <si>
    <t>经济科目编码</t>
  </si>
  <si>
    <t>经济科目名称</t>
  </si>
  <si>
    <t>本年拨款</t>
  </si>
  <si>
    <t>其中：本次下达</t>
  </si>
  <si>
    <t>2024年“清廉云南建设.临沧实践”专款资金</t>
  </si>
  <si>
    <t>事业发展类</t>
  </si>
  <si>
    <t>530902241100002949450</t>
  </si>
  <si>
    <t>2024年纪检监察机关信息化建设项目专款资金</t>
  </si>
  <si>
    <t>530902241100003004232</t>
  </si>
  <si>
    <t>31002</t>
  </si>
  <si>
    <t>办公设备购置</t>
  </si>
  <si>
    <t>2024年纪委办案等各项经费及纪委谈话室建设专款资金</t>
  </si>
  <si>
    <t>530902251100003898104</t>
  </si>
  <si>
    <t>2024年纪委办案经费、谈话室、清廉云南建设专款资金</t>
  </si>
  <si>
    <t>530902241100002949405</t>
  </si>
  <si>
    <t>2024年纪委监委办案经费及办案谈话室建设专款资金</t>
  </si>
  <si>
    <t>530902221100000984942</t>
  </si>
  <si>
    <t>2024年县区纪委办谈话室建设及县区办案专款资金</t>
  </si>
  <si>
    <t>530902251100003898116</t>
  </si>
  <si>
    <t>“清廉云南建设.临沧实践”工作经费</t>
  </si>
  <si>
    <t>纪委办案等各项经费专款资金</t>
  </si>
  <si>
    <t>530902251100003818566</t>
  </si>
  <si>
    <t>纪委全会会议经费</t>
  </si>
  <si>
    <t>专项业务类</t>
  </si>
  <si>
    <t>530902200000000000776</t>
  </si>
  <si>
    <t>30202</t>
  </si>
  <si>
    <t>印刷费</t>
  </si>
  <si>
    <t>巡察工作经费</t>
  </si>
  <si>
    <t>530902200000000000918</t>
  </si>
  <si>
    <t>执收执罚各项工作经费</t>
  </si>
  <si>
    <t>530902200000000000919</t>
  </si>
  <si>
    <t>中央政法纪检监察转移支付及省级配套专项资金</t>
  </si>
  <si>
    <t>530902221100000984983</t>
  </si>
  <si>
    <t>综合工作经费</t>
  </si>
  <si>
    <t>530902231100001644632</t>
  </si>
  <si>
    <t>预算05-2表</t>
  </si>
  <si>
    <t>单位名称、项目名称</t>
  </si>
  <si>
    <t>项目年度绩效目标</t>
  </si>
  <si>
    <t>一级指标</t>
  </si>
  <si>
    <t>二级指标</t>
  </si>
  <si>
    <t>三级指标</t>
  </si>
  <si>
    <t>指标性质</t>
  </si>
  <si>
    <t>指标值</t>
  </si>
  <si>
    <t>度量单位</t>
  </si>
  <si>
    <t>指标属性</t>
  </si>
  <si>
    <t>指标内容</t>
  </si>
  <si>
    <t>依据《中国共产党章程》，年初召开纪委全会。依会议章程全会做会议报告，总结上年工作，部署来年工作，接受监督。根据区委常委会会议通过的会议时间、地点、议程等，及时下发会议通知，安排参会人员食宿，并认真拟写、校核、影印相关会议文件、资料，确保会议的顺利召开。会议支出预算按照区级机关会议费管理办法测算。全会的召开有利于总结上年规划来年纪律监察工作，推进纪律监察工作进一步发展。</t>
  </si>
  <si>
    <t>产出指标</t>
  </si>
  <si>
    <t>数量指标</t>
  </si>
  <si>
    <t>召开1次会议</t>
  </si>
  <si>
    <t>=</t>
  </si>
  <si>
    <t>1次会议</t>
  </si>
  <si>
    <t>次</t>
  </si>
  <si>
    <t>定量指标</t>
  </si>
  <si>
    <t>全会全面总结过年一年的工作经验，并对未来一年的工作作安排部署，确保未来一年的工作做到让组织放心让群众满意</t>
  </si>
  <si>
    <t>依据《党章》，年初召开纪委全会。依会议章程全会做会议报告，总结上年工作，安排部署来年工作，接受监督。根据区委常委会议通过的会议时间、地点、议程等，及时下发会议通知，安排参会人员食宿，并认真拟写、校核、影印相关会议文件、资料，确保会议的顺利召开。会议支出预算按照区级机关会议费管理办法测算。全会的召开有利于总结上年规划来年纪律监察工作，推进纪律监察工作进一步发展。</t>
  </si>
  <si>
    <t>质量指标</t>
  </si>
  <si>
    <t>高质量完成全会议程，确保全会召开达到中央、省市区要求</t>
  </si>
  <si>
    <t>调质量完成全会所有议程，确保全会召开达到中央、省市区要求</t>
  </si>
  <si>
    <t>等次</t>
  </si>
  <si>
    <t>定性指标</t>
  </si>
  <si>
    <t>效益指标</t>
  </si>
  <si>
    <t>可持续影响</t>
  </si>
  <si>
    <t>全会全面总结过年一年的工作经验，并对未来一年的工作作安排部署，确保未来一年的工作做到让组织放心让群众满意。</t>
  </si>
  <si>
    <t>总结经验</t>
  </si>
  <si>
    <t>年</t>
  </si>
  <si>
    <t>满意度指标</t>
  </si>
  <si>
    <t>服务对象满意度</t>
  </si>
  <si>
    <t>满意度达90%以上</t>
  </si>
  <si>
    <t>%</t>
  </si>
  <si>
    <t>依据《中国共产党章程》《中华人民共和国监察法》等法规，依法开展各类纪律监督检查工作。主要用于保障纪检监察机关深入实地开展监督检查、驻点查办案件、夸区域调证取证等各项工作，以确保纪检监察全面工作得以顺利推进，维护经济社和谐发展。</t>
  </si>
  <si>
    <t>完成检查报告数量</t>
  </si>
  <si>
    <t>&gt;=</t>
  </si>
  <si>
    <t>30</t>
  </si>
  <si>
    <t>份</t>
  </si>
  <si>
    <t>反映检查核查形成的报告（总结）个数。</t>
  </si>
  <si>
    <t>依据《党章》《监察法》等法规，依法开展各类纪律监督检查工作。主要用于保障纪检监察机关深入实地开展监督检查、驻点查办案件、夸区域调证取证等各项工作，以确保纪检监察全面工作得以顺利推进，维护经济社和谐发展。</t>
  </si>
  <si>
    <t>开展检查（核查）次数</t>
  </si>
  <si>
    <t>24</t>
  </si>
  <si>
    <t>反映检查核查的次数情况。</t>
  </si>
  <si>
    <t>检查（核查）任务完成率</t>
  </si>
  <si>
    <t>90</t>
  </si>
  <si>
    <t>反映检查工作的执行情况。
检查任务完成率=实际完成检查（核查）任务数/计划完成检查（核查）任务数*100%</t>
  </si>
  <si>
    <t>检查（核查）覆盖率</t>
  </si>
  <si>
    <t>反映检查（核查）工作覆盖面情况。
检查（核查）覆盖率=实际完成检查（核查）覆盖面/检查（核查）计划覆盖面*100%</t>
  </si>
  <si>
    <t>社会效益</t>
  </si>
  <si>
    <t>挽回损失</t>
  </si>
  <si>
    <t>200</t>
  </si>
  <si>
    <t>万元</t>
  </si>
  <si>
    <t>反映相关检查核查整改挽回损失情况</t>
  </si>
  <si>
    <t>问题整改落实率</t>
  </si>
  <si>
    <t>反映检查核查发现问题的整改落实情况。
问题整改落实率=（实际整改问题数/现场检查发现问题数）*100%</t>
  </si>
  <si>
    <t>检查（核查）人员被投诉次数</t>
  </si>
  <si>
    <t>&lt;=</t>
  </si>
  <si>
    <t>反映服务对象对检查核查工作的整体满意情况。</t>
  </si>
  <si>
    <t>持续加大纪律监督检查力度，强化查办案件效率，完成当年工作计划和任务。</t>
  </si>
  <si>
    <t>10</t>
  </si>
  <si>
    <t>个</t>
  </si>
  <si>
    <t>检查（核查）结果公开率</t>
  </si>
  <si>
    <t>反映相关检查核查结果依法公开情况。
检查结果公开率</t>
  </si>
  <si>
    <t>依据《中华人民共和国监察法》及《临沧市临翔区人民政府办公室关于非税收入纳入综合预算管理有关工作的通知》要求，积极发挥部门职能作用，加大纪检监察工作力度，查处腐败，维护公平，挽回经济损失。</t>
  </si>
  <si>
    <t>执收成本控制</t>
  </si>
  <si>
    <t>180万元</t>
  </si>
  <si>
    <t>元</t>
  </si>
  <si>
    <t>部分预算安排执罚单位征收成本30%至100%</t>
  </si>
  <si>
    <t>依据监察法及《临沧市临翔区人民政府办公室关于非税收入纳入综合预算管理有关工作的通知》要求，积极发挥部门职能作用，加大纪检监察工作力度，查处腐败，维护公平，挽回经济损失。</t>
  </si>
  <si>
    <t>时效指标</t>
  </si>
  <si>
    <t>执收目标</t>
  </si>
  <si>
    <t>200万元</t>
  </si>
  <si>
    <t>加大反腐力度，营造风清气正的环境空</t>
  </si>
  <si>
    <t>加大反腐力度，营造风清气正的环境</t>
  </si>
  <si>
    <t>达到满意度90%以上</t>
  </si>
  <si>
    <t xml:space="preserve">  以建设“清廉机关”为载体，结合作风革命、效能革命，加强党员领导干部政治、思想、组织、作风、能力、廉洁等方面的建设，树立政治坚定、业务精良、作风过硬、纪律严明的清廉干部队伍形象。依托“清廉乡镇”建设，以清廉文化引领文明村风、以清廉作风汇聚振兴力量、以清廉机制监督保障执行，护航乡村产业、旅游融合全新路径，促进巩固拓展脱贫攻坚成果同乡村振兴有效衔接。</t>
  </si>
  <si>
    <t>发布稿件数量</t>
  </si>
  <si>
    <t>12</t>
  </si>
  <si>
    <t>篇</t>
  </si>
  <si>
    <t>反映通过相关媒体、网络等发布或推送稿件的篇数情况。</t>
  </si>
  <si>
    <t>宣传活动举办次数</t>
  </si>
  <si>
    <t>反映组织宣传活动次数的情况。</t>
  </si>
  <si>
    <t>发布短视频数量</t>
  </si>
  <si>
    <t>反映通过相关媒体、网络等发布或推送短视频的数量情况。</t>
  </si>
  <si>
    <t>及时率</t>
  </si>
  <si>
    <t>天</t>
  </si>
  <si>
    <t>反映事实发生与作为宣传事实发生之间的时间差距情况。</t>
  </si>
  <si>
    <t>发布稿件（短视频）原创率</t>
  </si>
  <si>
    <t>发布稿件（短视频）原创率=发布或推送的原创稿件（短视频）数量/发布或推送的稿件（短视频）总数量*100%
适用于有原创要求的稿件或短视频，如购买信息、转载等没有自创要求的不适用该指标。</t>
  </si>
  <si>
    <t>计划完成率</t>
  </si>
  <si>
    <t>计划完成率=在规定时间内宣传任务完成数/宣传任务计划数*100%</t>
  </si>
  <si>
    <t>经济效益</t>
  </si>
  <si>
    <t>推动经济社会发展</t>
  </si>
  <si>
    <t>反映取得经济效益情况</t>
  </si>
  <si>
    <t>宣传活动参与人次</t>
  </si>
  <si>
    <t>100</t>
  </si>
  <si>
    <t>人次</t>
  </si>
  <si>
    <t>反映宣传活动参与人次情况。</t>
  </si>
  <si>
    <t>生态效益</t>
  </si>
  <si>
    <t>宣传内容覆盖率</t>
  </si>
  <si>
    <t>反映影响生态效益情况</t>
  </si>
  <si>
    <t>清廉文化成为大多数人群的共识并具有持续性</t>
  </si>
  <si>
    <t>共识</t>
  </si>
  <si>
    <t>反映可持续影响力情况</t>
  </si>
  <si>
    <t>社会公众满意度</t>
  </si>
  <si>
    <t>反映社会公众对宣传的满意程度。</t>
  </si>
  <si>
    <t>依据年度巡察工作要点，把准巡察政治定位、政治内涵、政治方向，坚定不移深化政治巡察，推动我区巡察工作质效提升。实行“1+1+1”巡察整改联动协作机制，对巡察整改情况开展常态化监督检查，推动巡察与其他监督发现问题集成整改；进一步压实巡察整改主体责任，推动区委巡察约谈工作规范化、制度化、常态化。</t>
  </si>
  <si>
    <t>年内开展常态化监督</t>
  </si>
  <si>
    <t>1次</t>
  </si>
  <si>
    <t>《临翔区巡察工作规划》</t>
  </si>
  <si>
    <t>巡察问题报送</t>
  </si>
  <si>
    <t>&gt;</t>
  </si>
  <si>
    <t>100%</t>
  </si>
  <si>
    <t>维护社会稳定和谐</t>
  </si>
  <si>
    <t>完成系统内一体信息化建设相关建设内容，改善机关信息化系统软硬件建设，提高工作效率，维护信息安全。</t>
  </si>
  <si>
    <t>购置设备数量</t>
  </si>
  <si>
    <t>50</t>
  </si>
  <si>
    <t>台（套）</t>
  </si>
  <si>
    <t>反映购置数量完成情况。</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</si>
  <si>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</si>
  <si>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</si>
  <si>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</si>
  <si>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</si>
  <si>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</si>
  <si>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及时，不影响总体进度</t>
  </si>
  <si>
    <t>反映新购设备按时部署情况。
设备部署及时率=（及时部署设备数量/新购设备总数）*100%。</t>
  </si>
  <si>
    <t>成本指标</t>
  </si>
  <si>
    <t>经济成本指标</t>
  </si>
  <si>
    <t>未超项目预算，有效控制成本，节约资金</t>
  </si>
  <si>
    <t>反映购置设备成本的控制情况</t>
  </si>
  <si>
    <t>社会成本指标</t>
  </si>
  <si>
    <t>未产生社会负担的成本事项</t>
  </si>
  <si>
    <t>反映购置设备对社会产生的成本</t>
  </si>
  <si>
    <t>生态环境成本指标</t>
  </si>
  <si>
    <t>对生态环境无不良影响</t>
  </si>
  <si>
    <t>反应设备对生态环境的具大破坏性</t>
  </si>
  <si>
    <t>设备采购经济性</t>
  </si>
  <si>
    <t>与市场同等商品价格差上下不超过10%</t>
  </si>
  <si>
    <t>反映设备采购成本低于计划数所获得的经济效益。</t>
  </si>
  <si>
    <t>设备使用年限</t>
  </si>
  <si>
    <t>反映新投入设备使用年限情况。</t>
  </si>
  <si>
    <t>使用人员满意度</t>
  </si>
  <si>
    <t>反映服务对象对购置设备的整体满意情况。
使用人员满意度=（对购置设备满意的人数/问卷调查人数）*100%。</t>
  </si>
  <si>
    <t xml:space="preserve">  依据《中国共产党章程》《中华人民共和国监察法》等法规，依法开展各类纪律监督检查工作。主要用于保障纪检监察机关查办案件业务所需谈话室建设等工作，以确保纪检监察全面工作得以顺利推进，维护经济社和谐发展。</t>
  </si>
  <si>
    <t>设施设备（系统）检查检修次数</t>
  </si>
  <si>
    <t>次/月（季、年）</t>
  </si>
  <si>
    <t>反映电梯、空调、消防、安保、会议系统设施设备检查检修次数的情况。（具体运用时，根据不同的设施对检查的要求进行检查频次的设置。）</t>
  </si>
  <si>
    <t>安全建设面积</t>
  </si>
  <si>
    <t>80</t>
  </si>
  <si>
    <t>平方米</t>
  </si>
  <si>
    <t>反映物业管理合同约定的服务区域、办公区域室内外（含绿化）面积之和。</t>
  </si>
  <si>
    <t>安保巡查次数</t>
  </si>
  <si>
    <t>次/天</t>
  </si>
  <si>
    <t>反映每天安保巡查次数的情况。</t>
  </si>
  <si>
    <t>卫生保洁合格率</t>
  </si>
  <si>
    <t>反映卫生保洁检查验收合格的情况。卫生保洁合格率=卫生保洁检查验收合格次数/卫生保洁总次数*100%</t>
  </si>
  <si>
    <t>零星修缮验收合格率</t>
  </si>
  <si>
    <t>95</t>
  </si>
  <si>
    <t>反映零星修缮达标的情况。零星修缮验收合格率=零星修缮验收合格数量/零星修缮提交验收数量*100%</t>
  </si>
  <si>
    <t>零星修缮（维修）及时率</t>
  </si>
  <si>
    <t>反映零星修缮（维修）及时的情况。零星修缮（维修）及时率=在规定时间内完成零星修缮（维修）数量/报修数量*100%</t>
  </si>
  <si>
    <t>高质量成本控制不超过市场均价的5%</t>
  </si>
  <si>
    <t>反映建设成本经济效益</t>
  </si>
  <si>
    <t>90%</t>
  </si>
  <si>
    <t>反映原材料消耗量控制情况</t>
  </si>
  <si>
    <t>建设环保无污染</t>
  </si>
  <si>
    <t>反映建设材料及建设安全环保方面情况</t>
  </si>
  <si>
    <t>安全服务需求保障程度</t>
  </si>
  <si>
    <t>反映绿化、安保、安防、保洁等服务满足委托单位的程度。（实际运用时根据项目对物业的需求，主要通过整体评价的方式进行评价。）</t>
  </si>
  <si>
    <t>安全事故发生次数</t>
  </si>
  <si>
    <t>0</t>
  </si>
  <si>
    <t>反映安全事故发生的次数情况。</t>
  </si>
  <si>
    <t>设施设备（系统)发生故障次数</t>
  </si>
  <si>
    <t>反映电梯、空调、消防、安保、会议系统设施设备发生故障的情况。</t>
  </si>
  <si>
    <t>服务受益人员满意度</t>
  </si>
  <si>
    <t>反映保安、保洁、餐饮服务、绿化养护服务受益人员满意程度。</t>
  </si>
  <si>
    <t>对中央和省市区党委重大决策部署落实情况的监督检查，加大查办案件力度，确保党的路线方针政策和省市区各项重大决策部署落实到位。</t>
  </si>
  <si>
    <t>20</t>
  </si>
  <si>
    <t>检查（核查）任务及时完成率</t>
  </si>
  <si>
    <t>反映是否按时完成检查核查任务。
检查任务及时完成率=及时完成检查（核查）任务数/完成检查（核查）任务数*100%</t>
  </si>
  <si>
    <t>社会影响力</t>
  </si>
  <si>
    <t>较好</t>
  </si>
  <si>
    <t>是/否</t>
  </si>
  <si>
    <t>反映相关检查核查结果在社会上的影响力。</t>
  </si>
  <si>
    <t>预算06表</t>
  </si>
  <si>
    <t>政府性基金预算支出预算表</t>
  </si>
  <si>
    <t>单位名称：临沧市发展和改革委员会</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</si>
  <si>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</si>
  <si>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</si>
  <si>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</si>
  <si>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</si>
  <si>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</si>
  <si>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</si>
  <si>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</si>
  <si>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</si>
  <si>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</si>
  <si>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</si>
  <si>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</si>
  <si>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</si>
  <si>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物业管理</t>
  </si>
  <si>
    <t>物业管理服务</t>
  </si>
  <si>
    <t>次/年</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</si>
  <si>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</si>
  <si>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</si>
  <si>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</si>
  <si>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</si>
  <si>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</si>
  <si>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</si>
  <si>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</si>
  <si>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</si>
  <si>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</si>
  <si>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</si>
  <si>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</si>
  <si>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</si>
  <si>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</si>
  <si>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</si>
  <si>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</si>
  <si>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</si>
  <si>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</si>
  <si>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</si>
  <si>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注：本单位2025年无新增资产，所以此表为空表。</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</si>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</sst>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0">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left" vertical="top"/>
      <protection locked="0"/>
    </xf>
    <xf numFmtId="0" fontId="0" fillId="0" borderId="0" xfId="0" applyFont="1" applyAlignment="1">
      <alignment horizontal="lef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1" workbookViewId="0">
      <selection activeCell="B7" sqref="B7"/>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03"/>
      <c r="C2" s="203"/>
      <c r="D2" s="203"/>
    </row>
    <row r="3" ht="18.75" customHeight="1" spans="1:4">
      <c r="A3" s="42" t="str">
        <f>"单位名称："&amp;"中国共产党临沧市临翔区纪律检查委员会"</f>
        <v>单位名称：中国共产党临沧市临翔区纪律检查委员会</v>
      </c>
      <c r="B3" s="204"/>
      <c r="C3" s="204"/>
      <c r="D3" s="40"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1" t="s">
        <v>6</v>
      </c>
      <c r="B7" s="23">
        <v>25848124.81</v>
      </c>
      <c r="C7" s="131" t="s">
        <v>7</v>
      </c>
      <c r="D7" s="23">
        <v>21038276.38</v>
      </c>
    </row>
    <row r="8" ht="18.75" customHeight="1" spans="1:4">
      <c r="A8" s="131" t="s">
        <v>8</v>
      </c>
      <c r="B8" s="23"/>
      <c r="C8" s="131" t="s">
        <v>9</v>
      </c>
      <c r="D8" s="23"/>
    </row>
    <row r="9" ht="18.75" customHeight="1" spans="1:4">
      <c r="A9" s="131" t="s">
        <v>10</v>
      </c>
      <c r="B9" s="23"/>
      <c r="C9" s="131" t="s">
        <v>11</v>
      </c>
      <c r="D9" s="23"/>
    </row>
    <row r="10" ht="18.75" customHeight="1" spans="1:4">
      <c r="A10" s="131" t="s">
        <v>12</v>
      </c>
      <c r="B10" s="23"/>
      <c r="C10" s="131" t="s">
        <v>13</v>
      </c>
      <c r="D10" s="23"/>
    </row>
    <row r="11" ht="18.75" customHeight="1" spans="1:4">
      <c r="A11" s="205" t="s">
        <v>14</v>
      </c>
      <c r="B11" s="23"/>
      <c r="C11" s="162" t="s">
        <v>15</v>
      </c>
      <c r="D11" s="23"/>
    </row>
    <row r="12" ht="18.75" customHeight="1" spans="1:4">
      <c r="A12" s="165" t="s">
        <v>16</v>
      </c>
      <c r="B12" s="23"/>
      <c r="C12" s="164" t="s">
        <v>17</v>
      </c>
      <c r="D12" s="23"/>
    </row>
    <row r="13" ht="18.75" customHeight="1" spans="1:4">
      <c r="A13" s="165" t="s">
        <v>18</v>
      </c>
      <c r="B13" s="23"/>
      <c r="C13" s="164" t="s">
        <v>19</v>
      </c>
      <c r="D13" s="23"/>
    </row>
    <row r="14" ht="18.75" customHeight="1" spans="1:4">
      <c r="A14" s="165" t="s">
        <v>20</v>
      </c>
      <c r="B14" s="23"/>
      <c r="C14" s="164" t="s">
        <v>21</v>
      </c>
      <c r="D14" s="23">
        <v>2428607.56</v>
      </c>
    </row>
    <row r="15" ht="18.75" customHeight="1" spans="1:4">
      <c r="A15" s="165" t="s">
        <v>22</v>
      </c>
      <c r="B15" s="23"/>
      <c r="C15" s="164" t="s">
        <v>23</v>
      </c>
      <c r="D15" s="23">
        <v>1334881.83</v>
      </c>
    </row>
    <row r="16" ht="18.75" customHeight="1" spans="1:4">
      <c r="A16" s="165" t="s">
        <v>24</v>
      </c>
      <c r="B16" s="23"/>
      <c r="C16" s="165" t="s">
        <v>25</v>
      </c>
      <c r="D16" s="23"/>
    </row>
    <row r="17" ht="18.75" customHeight="1" spans="1:4">
      <c r="A17" s="165" t="s">
        <v>26</v>
      </c>
      <c r="B17" s="23"/>
      <c r="C17" s="165" t="s">
        <v>27</v>
      </c>
      <c r="D17" s="23"/>
    </row>
    <row r="18" ht="18.75" customHeight="1" spans="1:4">
      <c r="A18" s="166" t="s">
        <v>26</v>
      </c>
      <c r="B18" s="23"/>
      <c r="C18" s="164" t="s">
        <v>28</v>
      </c>
      <c r="D18" s="23"/>
    </row>
    <row r="19" ht="18.75" customHeight="1" spans="1:4">
      <c r="A19" s="166" t="s">
        <v>26</v>
      </c>
      <c r="B19" s="23"/>
      <c r="C19" s="164" t="s">
        <v>29</v>
      </c>
      <c r="D19" s="23"/>
    </row>
    <row r="20" ht="18.75" customHeight="1" spans="1:4">
      <c r="A20" s="166" t="s">
        <v>26</v>
      </c>
      <c r="B20" s="23"/>
      <c r="C20" s="164" t="s">
        <v>30</v>
      </c>
      <c r="D20" s="23"/>
    </row>
    <row r="21" ht="18.75" customHeight="1" spans="1:4">
      <c r="A21" s="166" t="s">
        <v>26</v>
      </c>
      <c r="B21" s="23"/>
      <c r="C21" s="164" t="s">
        <v>31</v>
      </c>
      <c r="D21" s="23"/>
    </row>
    <row r="22" ht="18.75" customHeight="1" spans="1:4">
      <c r="A22" s="166" t="s">
        <v>26</v>
      </c>
      <c r="B22" s="23"/>
      <c r="C22" s="164" t="s">
        <v>32</v>
      </c>
      <c r="D22" s="23"/>
    </row>
    <row r="23" ht="18.75" customHeight="1" spans="1:4">
      <c r="A23" s="166" t="s">
        <v>26</v>
      </c>
      <c r="B23" s="23"/>
      <c r="C23" s="164" t="s">
        <v>33</v>
      </c>
      <c r="D23" s="23"/>
    </row>
    <row r="24" ht="18.75" customHeight="1" spans="1:4">
      <c r="A24" s="166" t="s">
        <v>26</v>
      </c>
      <c r="B24" s="23"/>
      <c r="C24" s="164" t="s">
        <v>34</v>
      </c>
      <c r="D24" s="23"/>
    </row>
    <row r="25" ht="18.75" customHeight="1" spans="1:4">
      <c r="A25" s="166" t="s">
        <v>26</v>
      </c>
      <c r="B25" s="23"/>
      <c r="C25" s="164" t="s">
        <v>35</v>
      </c>
      <c r="D25" s="23">
        <v>1446359.04</v>
      </c>
    </row>
    <row r="26" ht="18.75" customHeight="1" spans="1:4">
      <c r="A26" s="166" t="s">
        <v>26</v>
      </c>
      <c r="B26" s="23"/>
      <c r="C26" s="164" t="s">
        <v>36</v>
      </c>
      <c r="D26" s="23"/>
    </row>
    <row r="27" ht="18.75" customHeight="1" spans="1:4">
      <c r="A27" s="166" t="s">
        <v>26</v>
      </c>
      <c r="B27" s="23"/>
      <c r="C27" s="164" t="s">
        <v>37</v>
      </c>
      <c r="D27" s="23"/>
    </row>
    <row r="28" ht="18.75" customHeight="1" spans="1:4">
      <c r="A28" s="166" t="s">
        <v>26</v>
      </c>
      <c r="B28" s="23"/>
      <c r="C28" s="164" t="s">
        <v>38</v>
      </c>
      <c r="D28" s="23"/>
    </row>
    <row r="29" ht="18.75" customHeight="1" spans="1:4">
      <c r="A29" s="166" t="s">
        <v>26</v>
      </c>
      <c r="B29" s="23"/>
      <c r="C29" s="164" t="s">
        <v>39</v>
      </c>
      <c r="D29" s="23"/>
    </row>
    <row r="30" ht="18.75" customHeight="1" spans="1:4">
      <c r="A30" s="167" t="s">
        <v>26</v>
      </c>
      <c r="B30" s="23"/>
      <c r="C30" s="165" t="s">
        <v>40</v>
      </c>
      <c r="D30" s="23"/>
    </row>
    <row r="31" ht="18.75" customHeight="1" spans="1:4">
      <c r="A31" s="167" t="s">
        <v>26</v>
      </c>
      <c r="B31" s="23"/>
      <c r="C31" s="165" t="s">
        <v>41</v>
      </c>
      <c r="D31" s="23"/>
    </row>
    <row r="32" ht="18.75" customHeight="1" spans="1:4">
      <c r="A32" s="167" t="s">
        <v>26</v>
      </c>
      <c r="B32" s="23"/>
      <c r="C32" s="165" t="s">
        <v>42</v>
      </c>
      <c r="D32" s="23"/>
    </row>
    <row r="33" ht="18.75" customHeight="1" spans="1:4">
      <c r="A33" s="206"/>
      <c r="B33" s="168"/>
      <c r="C33" s="165" t="s">
        <v>43</v>
      </c>
      <c r="D33" s="23"/>
    </row>
    <row r="34" ht="18.75" customHeight="1" spans="1:4">
      <c r="A34" s="206" t="s">
        <v>44</v>
      </c>
      <c r="B34" s="168">
        <f>SUM(B7:B11)</f>
        <v>25848124.81</v>
      </c>
      <c r="C34" s="207" t="s">
        <v>45</v>
      </c>
      <c r="D34" s="168">
        <v>26248124.81</v>
      </c>
    </row>
    <row r="35" ht="18.75" customHeight="1" spans="1:4">
      <c r="A35" s="208" t="s">
        <v>46</v>
      </c>
      <c r="B35" s="23">
        <v>400000</v>
      </c>
      <c r="C35" s="131" t="s">
        <v>47</v>
      </c>
      <c r="D35" s="23"/>
    </row>
    <row r="36" ht="18.75" customHeight="1" spans="1:4">
      <c r="A36" s="208" t="s">
        <v>48</v>
      </c>
      <c r="B36" s="23">
        <v>400000</v>
      </c>
      <c r="C36" s="131" t="s">
        <v>48</v>
      </c>
      <c r="D36" s="23"/>
    </row>
    <row r="37" ht="18.75" customHeight="1" spans="1:4">
      <c r="A37" s="208" t="s">
        <v>49</v>
      </c>
      <c r="B37" s="23">
        <f>B35-B36</f>
        <v>0</v>
      </c>
      <c r="C37" s="131" t="s">
        <v>50</v>
      </c>
      <c r="D37" s="23"/>
    </row>
    <row r="38" ht="18.75" customHeight="1" spans="1:4">
      <c r="A38" s="209" t="s">
        <v>51</v>
      </c>
      <c r="B38" s="168">
        <f t="shared" ref="B38:D38" si="0">B34+B35</f>
        <v>26248124.81</v>
      </c>
      <c r="C38" s="207" t="s">
        <v>52</v>
      </c>
      <c r="D38" s="168">
        <f t="shared" si="0"/>
        <v>26248124.81</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E23" sqref="E23"/>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0">
        <v>1</v>
      </c>
      <c r="B1" s="101">
        <v>0</v>
      </c>
      <c r="C1" s="100">
        <v>1</v>
      </c>
      <c r="D1" s="102"/>
      <c r="E1" s="102"/>
      <c r="F1" s="40" t="s">
        <v>503</v>
      </c>
    </row>
    <row r="2" ht="32.25" customHeight="1" spans="1:6">
      <c r="A2" s="103" t="str">
        <f>"2025"&amp;"年部门政府性基金预算支出预算表"</f>
        <v>2025年部门政府性基金预算支出预算表</v>
      </c>
      <c r="B2" s="104" t="s">
        <v>504</v>
      </c>
      <c r="C2" s="105"/>
      <c r="D2" s="106"/>
      <c r="E2" s="106"/>
      <c r="F2" s="106"/>
    </row>
    <row r="3" ht="18.75" customHeight="1" spans="1:6">
      <c r="A3" s="7" t="str">
        <f>"单位名称："&amp;"中国共产党临沧市临翔区纪律检查委员会"</f>
        <v>单位名称：中国共产党临沧市临翔区纪律检查委员会</v>
      </c>
      <c r="B3" s="7" t="s">
        <v>505</v>
      </c>
      <c r="C3" s="100"/>
      <c r="D3" s="102"/>
      <c r="E3" s="102"/>
      <c r="F3" s="40" t="s">
        <v>1</v>
      </c>
    </row>
    <row r="4" ht="18.75" customHeight="1" spans="1:6">
      <c r="A4" s="107" t="s">
        <v>187</v>
      </c>
      <c r="B4" s="108" t="s">
        <v>73</v>
      </c>
      <c r="C4" s="109" t="s">
        <v>74</v>
      </c>
      <c r="D4" s="13" t="s">
        <v>506</v>
      </c>
      <c r="E4" s="13"/>
      <c r="F4" s="14"/>
    </row>
    <row r="5" ht="18.75" customHeight="1" spans="1:6">
      <c r="A5" s="110"/>
      <c r="B5" s="111"/>
      <c r="C5" s="96"/>
      <c r="D5" s="95" t="s">
        <v>56</v>
      </c>
      <c r="E5" s="95" t="s">
        <v>75</v>
      </c>
      <c r="F5" s="95" t="s">
        <v>76</v>
      </c>
    </row>
    <row r="6" ht="18.75" customHeight="1" spans="1:6">
      <c r="A6" s="110">
        <v>1</v>
      </c>
      <c r="B6" s="112" t="s">
        <v>168</v>
      </c>
      <c r="C6" s="96">
        <v>3</v>
      </c>
      <c r="D6" s="95">
        <v>4</v>
      </c>
      <c r="E6" s="95">
        <v>5</v>
      </c>
      <c r="F6" s="95">
        <v>6</v>
      </c>
    </row>
    <row r="7" ht="18.75" customHeight="1" spans="1:6">
      <c r="A7" s="113"/>
      <c r="B7" s="83"/>
      <c r="C7" s="83"/>
      <c r="D7" s="23"/>
      <c r="E7" s="23"/>
      <c r="F7" s="23"/>
    </row>
    <row r="8" ht="18.75" customHeight="1" spans="1:6">
      <c r="A8" s="113"/>
      <c r="B8" s="83"/>
      <c r="C8" s="83"/>
      <c r="D8" s="23"/>
      <c r="E8" s="23"/>
      <c r="F8" s="23"/>
    </row>
    <row r="9" ht="18.75" customHeight="1" spans="1:6">
      <c r="A9" s="114" t="s">
        <v>125</v>
      </c>
      <c r="B9" s="115" t="s">
        <v>125</v>
      </c>
      <c r="C9" s="116" t="s">
        <v>125</v>
      </c>
      <c r="D9" s="23"/>
      <c r="E9" s="23"/>
      <c r="F9" s="23"/>
    </row>
    <row r="10" ht="18" customHeight="1" spans="1:3">
      <c r="A10" s="37" t="s">
        <v>507</v>
      </c>
      <c r="B10" s="38"/>
      <c r="C10" s="38"/>
    </row>
  </sheetData>
  <mergeCells count="8">
    <mergeCell ref="A2:F2"/>
    <mergeCell ref="A3:C3"/>
    <mergeCell ref="D4:F4"/>
    <mergeCell ref="A9:C9"/>
    <mergeCell ref="A10:C10"/>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0"/>
  <sheetViews>
    <sheetView showZeros="0" tabSelected="1" workbookViewId="0">
      <selection activeCell="F9" sqref="F9"/>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9"/>
      <c r="P1" s="39"/>
      <c r="Q1" s="40" t="s">
        <v>508</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"单位名称："&amp;"中国共产党临沧市临翔区纪律检查委员会"</f>
        <v>单位名称：中国共产党临沧市临翔区纪律检查委员会</v>
      </c>
      <c r="B3" s="94"/>
      <c r="C3" s="94"/>
      <c r="D3" s="94"/>
      <c r="E3" s="94"/>
      <c r="F3" s="94"/>
      <c r="G3" s="94"/>
      <c r="H3" s="94"/>
      <c r="I3" s="94"/>
      <c r="J3" s="94"/>
      <c r="O3" s="64"/>
      <c r="P3" s="64"/>
      <c r="Q3" s="40" t="s">
        <v>174</v>
      </c>
    </row>
    <row r="4" ht="18.75" customHeight="1" spans="1:17">
      <c r="A4" s="11" t="s">
        <v>509</v>
      </c>
      <c r="B4" s="73" t="s">
        <v>510</v>
      </c>
      <c r="C4" s="73" t="s">
        <v>511</v>
      </c>
      <c r="D4" s="73" t="s">
        <v>512</v>
      </c>
      <c r="E4" s="73" t="s">
        <v>513</v>
      </c>
      <c r="F4" s="73" t="s">
        <v>514</v>
      </c>
      <c r="G4" s="45" t="s">
        <v>194</v>
      </c>
      <c r="H4" s="45"/>
      <c r="I4" s="45"/>
      <c r="J4" s="45"/>
      <c r="K4" s="75"/>
      <c r="L4" s="45"/>
      <c r="M4" s="45"/>
      <c r="N4" s="45"/>
      <c r="O4" s="65"/>
      <c r="P4" s="75"/>
      <c r="Q4" s="46"/>
    </row>
    <row r="5" ht="18.75" customHeight="1" spans="1:17">
      <c r="A5" s="16"/>
      <c r="B5" s="76"/>
      <c r="C5" s="76"/>
      <c r="D5" s="76"/>
      <c r="E5" s="76"/>
      <c r="F5" s="76"/>
      <c r="G5" s="76" t="s">
        <v>56</v>
      </c>
      <c r="H5" s="76" t="s">
        <v>59</v>
      </c>
      <c r="I5" s="76" t="s">
        <v>515</v>
      </c>
      <c r="J5" s="76" t="s">
        <v>516</v>
      </c>
      <c r="K5" s="77" t="s">
        <v>517</v>
      </c>
      <c r="L5" s="90" t="s">
        <v>78</v>
      </c>
      <c r="M5" s="90"/>
      <c r="N5" s="90"/>
      <c r="O5" s="91"/>
      <c r="P5" s="92"/>
      <c r="Q5" s="78"/>
    </row>
    <row r="6" ht="30" customHeight="1" spans="1:17">
      <c r="A6" s="18"/>
      <c r="B6" s="78"/>
      <c r="C6" s="78"/>
      <c r="D6" s="78"/>
      <c r="E6" s="78"/>
      <c r="F6" s="78"/>
      <c r="G6" s="78"/>
      <c r="H6" s="78" t="s">
        <v>58</v>
      </c>
      <c r="I6" s="78"/>
      <c r="J6" s="78"/>
      <c r="K6" s="79"/>
      <c r="L6" s="78" t="s">
        <v>58</v>
      </c>
      <c r="M6" s="78" t="s">
        <v>65</v>
      </c>
      <c r="N6" s="78" t="s">
        <v>202</v>
      </c>
      <c r="O6" s="93" t="s">
        <v>67</v>
      </c>
      <c r="P6" s="79" t="s">
        <v>68</v>
      </c>
      <c r="Q6" s="78" t="s">
        <v>69</v>
      </c>
    </row>
    <row r="7" ht="18.75" customHeight="1" spans="1:17">
      <c r="A7" s="32">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18.75" customHeight="1" spans="1:17">
      <c r="A8" s="81" t="s">
        <v>71</v>
      </c>
      <c r="B8" s="82"/>
      <c r="C8" s="82"/>
      <c r="D8" s="82"/>
      <c r="E8" s="97"/>
      <c r="F8" s="23">
        <v>186000</v>
      </c>
      <c r="G8" s="23">
        <v>186000</v>
      </c>
      <c r="H8" s="23">
        <v>186000</v>
      </c>
      <c r="I8" s="23"/>
      <c r="J8" s="23"/>
      <c r="K8" s="23"/>
      <c r="L8" s="23"/>
      <c r="M8" s="23"/>
      <c r="N8" s="23"/>
      <c r="O8" s="23"/>
      <c r="P8" s="23"/>
      <c r="Q8" s="23"/>
    </row>
    <row r="9" ht="18.75" customHeight="1" spans="1:17">
      <c r="A9" s="213" t="s">
        <v>244</v>
      </c>
      <c r="B9" s="82" t="s">
        <v>518</v>
      </c>
      <c r="C9" s="82" t="s">
        <v>519</v>
      </c>
      <c r="D9" s="82" t="s">
        <v>520</v>
      </c>
      <c r="E9" s="99">
        <v>1</v>
      </c>
      <c r="F9" s="23">
        <v>186000</v>
      </c>
      <c r="G9" s="23">
        <v>186000</v>
      </c>
      <c r="H9" s="23">
        <v>186000</v>
      </c>
      <c r="I9" s="23"/>
      <c r="J9" s="23"/>
      <c r="K9" s="23"/>
      <c r="L9" s="23"/>
      <c r="M9" s="23"/>
      <c r="N9" s="23"/>
      <c r="O9" s="23"/>
      <c r="P9" s="23"/>
      <c r="Q9" s="23"/>
    </row>
    <row r="10" ht="18.75" customHeight="1" spans="1:17">
      <c r="A10" s="84" t="s">
        <v>125</v>
      </c>
      <c r="B10" s="85"/>
      <c r="C10" s="85"/>
      <c r="D10" s="85"/>
      <c r="E10" s="97"/>
      <c r="F10" s="23">
        <v>186000</v>
      </c>
      <c r="G10" s="23">
        <v>186000</v>
      </c>
      <c r="H10" s="23">
        <v>186000</v>
      </c>
      <c r="I10" s="23"/>
      <c r="J10" s="23"/>
      <c r="K10" s="23"/>
      <c r="L10" s="23"/>
      <c r="M10" s="23"/>
      <c r="N10" s="23"/>
      <c r="O10" s="23"/>
      <c r="P10" s="23"/>
      <c r="Q10" s="23"/>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opLeftCell="C1" workbookViewId="0">
      <selection activeCell="C11" sqref="C11:E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3"/>
      <c r="B1" s="63"/>
      <c r="C1" s="68"/>
      <c r="D1" s="63"/>
      <c r="E1" s="63"/>
      <c r="F1" s="63"/>
      <c r="G1" s="63"/>
      <c r="H1" s="69"/>
      <c r="I1" s="63"/>
      <c r="J1" s="63"/>
      <c r="K1" s="63"/>
      <c r="L1" s="39"/>
      <c r="M1" s="87"/>
      <c r="N1" s="88" t="s">
        <v>521</v>
      </c>
    </row>
    <row r="2" ht="34.5" customHeight="1" spans="1:14">
      <c r="A2" s="41" t="str">
        <f>"2025"&amp;"年部门政府购买服务预算表"</f>
        <v>2025年部门政府购买服务预算表</v>
      </c>
      <c r="B2" s="70"/>
      <c r="C2" s="52"/>
      <c r="D2" s="70"/>
      <c r="E2" s="70"/>
      <c r="F2" s="70"/>
      <c r="G2" s="70"/>
      <c r="H2" s="71"/>
      <c r="I2" s="70"/>
      <c r="J2" s="70"/>
      <c r="K2" s="70"/>
      <c r="L2" s="52"/>
      <c r="M2" s="71"/>
      <c r="N2" s="70"/>
    </row>
    <row r="3" ht="18.75" customHeight="1" spans="1:14">
      <c r="A3" s="60" t="str">
        <f>"单位名称："&amp;"中国共产党临沧市临翔区纪律检查委员会"</f>
        <v>单位名称：中国共产党临沧市临翔区纪律检查委员会</v>
      </c>
      <c r="B3" s="61"/>
      <c r="C3" s="72"/>
      <c r="D3" s="61"/>
      <c r="E3" s="61"/>
      <c r="F3" s="61"/>
      <c r="G3" s="61"/>
      <c r="H3" s="69"/>
      <c r="I3" s="63"/>
      <c r="J3" s="63"/>
      <c r="K3" s="63"/>
      <c r="L3" s="64"/>
      <c r="M3" s="89"/>
      <c r="N3" s="88" t="s">
        <v>174</v>
      </c>
    </row>
    <row r="4" ht="18.75" customHeight="1" spans="1:14">
      <c r="A4" s="11" t="s">
        <v>509</v>
      </c>
      <c r="B4" s="73" t="s">
        <v>522</v>
      </c>
      <c r="C4" s="74" t="s">
        <v>523</v>
      </c>
      <c r="D4" s="45" t="s">
        <v>194</v>
      </c>
      <c r="E4" s="45"/>
      <c r="F4" s="45"/>
      <c r="G4" s="45"/>
      <c r="H4" s="75"/>
      <c r="I4" s="45"/>
      <c r="J4" s="45"/>
      <c r="K4" s="45"/>
      <c r="L4" s="65"/>
      <c r="M4" s="75"/>
      <c r="N4" s="46"/>
    </row>
    <row r="5" ht="18.75" customHeight="1" spans="1:14">
      <c r="A5" s="16"/>
      <c r="B5" s="76"/>
      <c r="C5" s="77"/>
      <c r="D5" s="76" t="s">
        <v>56</v>
      </c>
      <c r="E5" s="76" t="s">
        <v>59</v>
      </c>
      <c r="F5" s="76" t="s">
        <v>515</v>
      </c>
      <c r="G5" s="76" t="s">
        <v>516</v>
      </c>
      <c r="H5" s="77" t="s">
        <v>517</v>
      </c>
      <c r="I5" s="90" t="s">
        <v>78</v>
      </c>
      <c r="J5" s="90"/>
      <c r="K5" s="90"/>
      <c r="L5" s="91"/>
      <c r="M5" s="92"/>
      <c r="N5" s="78"/>
    </row>
    <row r="6" ht="26.25" customHeight="1" spans="1:14">
      <c r="A6" s="18"/>
      <c r="B6" s="78"/>
      <c r="C6" s="79"/>
      <c r="D6" s="78"/>
      <c r="E6" s="78"/>
      <c r="F6" s="78"/>
      <c r="G6" s="78"/>
      <c r="H6" s="79"/>
      <c r="I6" s="78" t="s">
        <v>58</v>
      </c>
      <c r="J6" s="78" t="s">
        <v>65</v>
      </c>
      <c r="K6" s="78" t="s">
        <v>202</v>
      </c>
      <c r="L6" s="93" t="s">
        <v>67</v>
      </c>
      <c r="M6" s="79" t="s">
        <v>68</v>
      </c>
      <c r="N6" s="78" t="s">
        <v>69</v>
      </c>
    </row>
    <row r="7" ht="18.75" customHeight="1" spans="1:14">
      <c r="A7" s="80">
        <v>1</v>
      </c>
      <c r="B7" s="80">
        <v>2</v>
      </c>
      <c r="C7" s="80">
        <v>3</v>
      </c>
      <c r="D7" s="80">
        <v>4</v>
      </c>
      <c r="E7" s="80">
        <v>5</v>
      </c>
      <c r="F7" s="80">
        <v>6</v>
      </c>
      <c r="G7" s="80">
        <v>7</v>
      </c>
      <c r="H7" s="80">
        <v>8</v>
      </c>
      <c r="I7" s="80">
        <v>9</v>
      </c>
      <c r="J7" s="80">
        <v>10</v>
      </c>
      <c r="K7" s="80">
        <v>11</v>
      </c>
      <c r="L7" s="80">
        <v>12</v>
      </c>
      <c r="M7" s="80">
        <v>13</v>
      </c>
      <c r="N7" s="80">
        <v>14</v>
      </c>
    </row>
    <row r="8" ht="18.75" customHeight="1" spans="1:14">
      <c r="A8" s="81"/>
      <c r="B8" s="82"/>
      <c r="C8" s="83"/>
      <c r="D8" s="23"/>
      <c r="E8" s="23"/>
      <c r="F8" s="23"/>
      <c r="G8" s="23"/>
      <c r="H8" s="23"/>
      <c r="I8" s="23"/>
      <c r="J8" s="23"/>
      <c r="K8" s="23"/>
      <c r="L8" s="23"/>
      <c r="M8" s="23"/>
      <c r="N8" s="23"/>
    </row>
    <row r="9" ht="18.75" customHeight="1" spans="1:14">
      <c r="A9" s="81"/>
      <c r="B9" s="82"/>
      <c r="C9" s="83"/>
      <c r="D9" s="23"/>
      <c r="E9" s="23"/>
      <c r="F9" s="23"/>
      <c r="G9" s="23"/>
      <c r="H9" s="23"/>
      <c r="I9" s="23"/>
      <c r="J9" s="23"/>
      <c r="K9" s="23"/>
      <c r="L9" s="23"/>
      <c r="M9" s="23"/>
      <c r="N9" s="23"/>
    </row>
    <row r="10" ht="18.75" customHeight="1" spans="1:14">
      <c r="A10" s="84" t="s">
        <v>125</v>
      </c>
      <c r="B10" s="85"/>
      <c r="C10" s="86"/>
      <c r="D10" s="23"/>
      <c r="E10" s="23"/>
      <c r="F10" s="23"/>
      <c r="G10" s="23"/>
      <c r="H10" s="23"/>
      <c r="I10" s="23"/>
      <c r="J10" s="23"/>
      <c r="K10" s="23"/>
      <c r="L10" s="23"/>
      <c r="M10" s="23"/>
      <c r="N10" s="23"/>
    </row>
    <row r="11" ht="18" customHeight="1" spans="3:5">
      <c r="C11" s="37" t="s">
        <v>507</v>
      </c>
      <c r="D11" s="38"/>
      <c r="E11" s="38"/>
    </row>
  </sheetData>
  <mergeCells count="14">
    <mergeCell ref="A2:N2"/>
    <mergeCell ref="A3:C3"/>
    <mergeCell ref="D4:N4"/>
    <mergeCell ref="I5:N5"/>
    <mergeCell ref="A10:C10"/>
    <mergeCell ref="C11:E11"/>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C14" sqref="C14"/>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8"/>
      <c r="G1" s="39"/>
      <c r="H1" s="39"/>
      <c r="I1" s="39" t="s">
        <v>524</v>
      </c>
    </row>
    <row r="2" ht="27.75" customHeight="1" spans="1:9">
      <c r="A2" s="59" t="str">
        <f>"2025"&amp;"年县对下转移支付预算表"</f>
        <v>2025年县对下转移支付预算表</v>
      </c>
      <c r="B2" s="6"/>
      <c r="C2" s="6"/>
      <c r="D2" s="6"/>
      <c r="E2" s="6"/>
      <c r="F2" s="6"/>
      <c r="G2" s="52"/>
      <c r="H2" s="52"/>
      <c r="I2" s="6"/>
    </row>
    <row r="3" ht="18.75" customHeight="1" spans="1:9">
      <c r="A3" s="60" t="str">
        <f>"单位名称："&amp;"中国共产党临沧市临翔区纪律检查委员会"</f>
        <v>单位名称：中国共产党临沧市临翔区纪律检查委员会</v>
      </c>
      <c r="B3" s="61"/>
      <c r="C3" s="61"/>
      <c r="D3" s="62"/>
      <c r="E3" s="63"/>
      <c r="G3" s="64"/>
      <c r="H3" s="64"/>
      <c r="I3" s="39" t="s">
        <v>174</v>
      </c>
    </row>
    <row r="4" ht="18.75" customHeight="1" spans="1:9">
      <c r="A4" s="30" t="s">
        <v>525</v>
      </c>
      <c r="B4" s="12" t="s">
        <v>194</v>
      </c>
      <c r="C4" s="13"/>
      <c r="D4" s="13"/>
      <c r="E4" s="12" t="s">
        <v>526</v>
      </c>
      <c r="F4" s="13"/>
      <c r="G4" s="65"/>
      <c r="H4" s="65"/>
      <c r="I4" s="14"/>
    </row>
    <row r="5" ht="18.75" customHeight="1" spans="1:9">
      <c r="A5" s="32"/>
      <c r="B5" s="31" t="s">
        <v>56</v>
      </c>
      <c r="C5" s="11" t="s">
        <v>59</v>
      </c>
      <c r="D5" s="66" t="s">
        <v>527</v>
      </c>
      <c r="E5" s="67" t="s">
        <v>528</v>
      </c>
      <c r="F5" s="67" t="s">
        <v>528</v>
      </c>
      <c r="G5" s="67" t="s">
        <v>528</v>
      </c>
      <c r="H5" s="67" t="s">
        <v>528</v>
      </c>
      <c r="I5" s="67" t="s">
        <v>528</v>
      </c>
    </row>
    <row r="6" ht="18.75" customHeight="1" spans="1:9">
      <c r="A6" s="67">
        <v>1</v>
      </c>
      <c r="B6" s="67">
        <v>2</v>
      </c>
      <c r="C6" s="67">
        <v>3</v>
      </c>
      <c r="D6" s="67">
        <v>4</v>
      </c>
      <c r="E6" s="67">
        <v>5</v>
      </c>
      <c r="F6" s="67">
        <v>6</v>
      </c>
      <c r="G6" s="67">
        <v>7</v>
      </c>
      <c r="H6" s="67">
        <v>8</v>
      </c>
      <c r="I6" s="67">
        <v>9</v>
      </c>
    </row>
    <row r="7" ht="18.75" customHeight="1" spans="1:9">
      <c r="A7" s="33"/>
      <c r="B7" s="23"/>
      <c r="C7" s="23"/>
      <c r="D7" s="23"/>
      <c r="E7" s="23"/>
      <c r="F7" s="23"/>
      <c r="G7" s="23"/>
      <c r="H7" s="23"/>
      <c r="I7" s="23"/>
    </row>
    <row r="8" ht="18.75" customHeight="1" spans="1:9">
      <c r="A8" s="33"/>
      <c r="B8" s="23"/>
      <c r="C8" s="23"/>
      <c r="D8" s="23"/>
      <c r="E8" s="23"/>
      <c r="F8" s="23"/>
      <c r="G8" s="23"/>
      <c r="H8" s="23"/>
      <c r="I8" s="23"/>
    </row>
    <row r="9" ht="23" customHeight="1" spans="1:6">
      <c r="A9" s="37" t="s">
        <v>529</v>
      </c>
      <c r="B9" s="38"/>
      <c r="C9" s="38"/>
      <c r="D9" s="38"/>
      <c r="E9" s="38"/>
      <c r="F9" s="38"/>
    </row>
  </sheetData>
  <mergeCells count="6">
    <mergeCell ref="A2:I2"/>
    <mergeCell ref="A3:E3"/>
    <mergeCell ref="B4:D4"/>
    <mergeCell ref="E4:I4"/>
    <mergeCell ref="A9:F9"/>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topLeftCell="A2" workbookViewId="0">
      <selection activeCell="B17" sqref="B17"/>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530</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"单位名称："&amp;"中国共产党临沧市临翔区纪律检查委员会"</f>
        <v>单位名称：中国共产党临沧市临翔区纪律检查委员会</v>
      </c>
      <c r="B3" s="3"/>
      <c r="C3" s="3"/>
      <c r="D3" s="3"/>
      <c r="E3" s="3"/>
      <c r="F3" s="53"/>
      <c r="G3" s="3"/>
      <c r="H3" s="53"/>
    </row>
    <row r="4" ht="18.75" customHeight="1" spans="1:10">
      <c r="A4" s="47" t="s">
        <v>318</v>
      </c>
      <c r="B4" s="47" t="s">
        <v>319</v>
      </c>
      <c r="C4" s="47" t="s">
        <v>320</v>
      </c>
      <c r="D4" s="47" t="s">
        <v>321</v>
      </c>
      <c r="E4" s="47" t="s">
        <v>322</v>
      </c>
      <c r="F4" s="54" t="s">
        <v>323</v>
      </c>
      <c r="G4" s="47" t="s">
        <v>324</v>
      </c>
      <c r="H4" s="54" t="s">
        <v>325</v>
      </c>
      <c r="I4" s="54" t="s">
        <v>326</v>
      </c>
      <c r="J4" s="47" t="s">
        <v>327</v>
      </c>
    </row>
    <row r="5" ht="18.75" customHeight="1" spans="1:10">
      <c r="A5" s="47">
        <v>1</v>
      </c>
      <c r="B5" s="47">
        <v>2</v>
      </c>
      <c r="C5" s="47">
        <v>3</v>
      </c>
      <c r="D5" s="47">
        <v>4</v>
      </c>
      <c r="E5" s="47">
        <v>5</v>
      </c>
      <c r="F5" s="54">
        <v>6</v>
      </c>
      <c r="G5" s="47">
        <v>7</v>
      </c>
      <c r="H5" s="54">
        <v>8</v>
      </c>
      <c r="I5" s="54">
        <v>9</v>
      </c>
      <c r="J5" s="47">
        <v>10</v>
      </c>
    </row>
    <row r="6" ht="18.75" customHeight="1" spans="1:10">
      <c r="A6" s="21"/>
      <c r="B6" s="48"/>
      <c r="C6" s="48"/>
      <c r="D6" s="48"/>
      <c r="E6" s="55"/>
      <c r="F6" s="56"/>
      <c r="G6" s="55"/>
      <c r="H6" s="56"/>
      <c r="I6" s="56"/>
      <c r="J6" s="55"/>
    </row>
    <row r="7" ht="18.75" customHeight="1" spans="1:10">
      <c r="A7" s="21"/>
      <c r="B7" s="21"/>
      <c r="C7" s="21"/>
      <c r="D7" s="21"/>
      <c r="E7" s="21"/>
      <c r="F7" s="57"/>
      <c r="G7" s="21"/>
      <c r="H7" s="21"/>
      <c r="I7" s="21"/>
      <c r="J7" s="21"/>
    </row>
    <row r="8" ht="22" customHeight="1" spans="1:5">
      <c r="A8" s="37" t="s">
        <v>529</v>
      </c>
      <c r="B8" s="38"/>
      <c r="C8" s="38"/>
      <c r="D8" s="38"/>
      <c r="E8" s="38"/>
    </row>
  </sheetData>
  <mergeCells count="3">
    <mergeCell ref="A2:J2"/>
    <mergeCell ref="A3:H3"/>
    <mergeCell ref="A8:E8"/>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C22" sqref="C22"/>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531</v>
      </c>
    </row>
    <row r="2" ht="34.5" customHeight="1" spans="1:8">
      <c r="A2" s="41" t="str">
        <f>"2025"&amp;"年新增资产配置表"</f>
        <v>2025年新增资产配置表</v>
      </c>
      <c r="B2" s="6"/>
      <c r="C2" s="6"/>
      <c r="D2" s="6"/>
      <c r="E2" s="6"/>
      <c r="F2" s="6"/>
      <c r="G2" s="6"/>
      <c r="H2" s="6"/>
    </row>
    <row r="3" ht="18.75" customHeight="1" spans="1:8">
      <c r="A3" s="42" t="str">
        <f>"单位名称："&amp;"中国共产党临沧市临翔区纪律检查委员会"</f>
        <v>单位名称：中国共产党临沧市临翔区纪律检查委员会</v>
      </c>
      <c r="B3" s="8"/>
      <c r="C3" s="3"/>
      <c r="H3" s="43" t="s">
        <v>174</v>
      </c>
    </row>
    <row r="4" ht="18.75" customHeight="1" spans="1:8">
      <c r="A4" s="11" t="s">
        <v>187</v>
      </c>
      <c r="B4" s="11" t="s">
        <v>532</v>
      </c>
      <c r="C4" s="11" t="s">
        <v>533</v>
      </c>
      <c r="D4" s="11" t="s">
        <v>534</v>
      </c>
      <c r="E4" s="11" t="s">
        <v>535</v>
      </c>
      <c r="F4" s="44" t="s">
        <v>536</v>
      </c>
      <c r="G4" s="45"/>
      <c r="H4" s="46"/>
    </row>
    <row r="5" ht="18.75" customHeight="1" spans="1:8">
      <c r="A5" s="18"/>
      <c r="B5" s="18"/>
      <c r="C5" s="18"/>
      <c r="D5" s="18"/>
      <c r="E5" s="18"/>
      <c r="F5" s="47" t="s">
        <v>513</v>
      </c>
      <c r="G5" s="47" t="s">
        <v>537</v>
      </c>
      <c r="H5" s="47" t="s">
        <v>538</v>
      </c>
    </row>
    <row r="6" ht="18.75" customHeight="1" spans="1:8">
      <c r="A6" s="47">
        <v>1</v>
      </c>
      <c r="B6" s="47">
        <v>2</v>
      </c>
      <c r="C6" s="47">
        <v>3</v>
      </c>
      <c r="D6" s="47">
        <v>4</v>
      </c>
      <c r="E6" s="47">
        <v>5</v>
      </c>
      <c r="F6" s="47">
        <v>6</v>
      </c>
      <c r="G6" s="47">
        <v>7</v>
      </c>
      <c r="H6" s="47">
        <v>8</v>
      </c>
    </row>
    <row r="7" ht="18.75" customHeight="1" spans="1:8">
      <c r="A7" s="48"/>
      <c r="B7" s="48"/>
      <c r="C7" s="33"/>
      <c r="D7" s="33"/>
      <c r="E7" s="33"/>
      <c r="F7" s="49"/>
      <c r="G7" s="23"/>
      <c r="H7" s="23"/>
    </row>
    <row r="8" ht="18.75" customHeight="1" spans="1:8">
      <c r="A8" s="25" t="s">
        <v>56</v>
      </c>
      <c r="B8" s="50"/>
      <c r="C8" s="50"/>
      <c r="D8" s="50"/>
      <c r="E8" s="51"/>
      <c r="F8" s="49"/>
      <c r="G8" s="23"/>
      <c r="H8" s="23"/>
    </row>
    <row r="9" ht="18" customHeight="1" spans="1:4">
      <c r="A9" s="37" t="s">
        <v>539</v>
      </c>
      <c r="B9" s="38"/>
      <c r="C9" s="38"/>
      <c r="D9" s="38"/>
    </row>
  </sheetData>
  <mergeCells count="10">
    <mergeCell ref="A2:H2"/>
    <mergeCell ref="A3:C3"/>
    <mergeCell ref="F4:H4"/>
    <mergeCell ref="A8:E8"/>
    <mergeCell ref="A9:D9"/>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E33" sqref="E33"/>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9" t="s">
        <v>540</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"单位名称："&amp;"中国共产党临沧市临翔区纪律检查委员会"</f>
        <v>单位名称：中国共产党临沧市临翔区纪律检查委员会</v>
      </c>
      <c r="B3" s="8"/>
      <c r="C3" s="8"/>
      <c r="D3" s="8"/>
      <c r="E3" s="8"/>
      <c r="F3" s="8"/>
      <c r="G3" s="8"/>
      <c r="H3" s="9"/>
      <c r="I3" s="9"/>
      <c r="J3" s="9"/>
      <c r="K3" s="4" t="s">
        <v>174</v>
      </c>
    </row>
    <row r="4" ht="18.75" customHeight="1" spans="1:11">
      <c r="A4" s="10" t="s">
        <v>280</v>
      </c>
      <c r="B4" s="10" t="s">
        <v>189</v>
      </c>
      <c r="C4" s="10" t="s">
        <v>281</v>
      </c>
      <c r="D4" s="11" t="s">
        <v>190</v>
      </c>
      <c r="E4" s="11" t="s">
        <v>191</v>
      </c>
      <c r="F4" s="11" t="s">
        <v>282</v>
      </c>
      <c r="G4" s="11" t="s">
        <v>283</v>
      </c>
      <c r="H4" s="30" t="s">
        <v>56</v>
      </c>
      <c r="I4" s="12" t="s">
        <v>541</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125</v>
      </c>
      <c r="B10" s="35"/>
      <c r="C10" s="35"/>
      <c r="D10" s="35"/>
      <c r="E10" s="35"/>
      <c r="F10" s="35"/>
      <c r="G10" s="36"/>
      <c r="H10" s="23"/>
      <c r="I10" s="23"/>
      <c r="J10" s="23"/>
      <c r="K10" s="23"/>
    </row>
    <row r="11" ht="21" customHeight="1" spans="1:5">
      <c r="A11" s="37" t="s">
        <v>507</v>
      </c>
      <c r="B11" s="38"/>
      <c r="C11" s="38"/>
      <c r="D11" s="38"/>
      <c r="E11" s="38"/>
    </row>
  </sheetData>
  <mergeCells count="16">
    <mergeCell ref="A2:K2"/>
    <mergeCell ref="A3:G3"/>
    <mergeCell ref="I4:K4"/>
    <mergeCell ref="A10:G10"/>
    <mergeCell ref="A11:E11"/>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showZeros="0" workbookViewId="0">
      <selection activeCell="E28" sqref="E2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542</v>
      </c>
    </row>
    <row r="2" ht="36.75" customHeight="1" spans="1:7">
      <c r="A2" s="5" t="str">
        <f>"2025"&amp;"年部门项目中期规划预算表"</f>
        <v>2025年部门项目中期规划预算表</v>
      </c>
      <c r="B2" s="6"/>
      <c r="C2" s="6"/>
      <c r="D2" s="6"/>
      <c r="E2" s="6"/>
      <c r="F2" s="6"/>
      <c r="G2" s="6"/>
    </row>
    <row r="3" ht="18.75" customHeight="1" spans="1:7">
      <c r="A3" s="7" t="str">
        <f>"单位名称："&amp;"中国共产党临沧市临翔区纪律检查委员会"</f>
        <v>单位名称：中国共产党临沧市临翔区纪律检查委员会</v>
      </c>
      <c r="B3" s="8"/>
      <c r="C3" s="8"/>
      <c r="D3" s="8"/>
      <c r="E3" s="9"/>
      <c r="F3" s="9"/>
      <c r="G3" s="4" t="s">
        <v>174</v>
      </c>
    </row>
    <row r="4" ht="18.75" customHeight="1" spans="1:7">
      <c r="A4" s="10" t="s">
        <v>281</v>
      </c>
      <c r="B4" s="10" t="s">
        <v>280</v>
      </c>
      <c r="C4" s="10" t="s">
        <v>189</v>
      </c>
      <c r="D4" s="11" t="s">
        <v>543</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5546028</v>
      </c>
      <c r="F8" s="23"/>
      <c r="G8" s="23"/>
    </row>
    <row r="9" ht="18.75" customHeight="1" spans="1:7">
      <c r="A9" s="21"/>
      <c r="B9" s="21" t="s">
        <v>544</v>
      </c>
      <c r="C9" s="21" t="s">
        <v>304</v>
      </c>
      <c r="D9" s="21" t="s">
        <v>545</v>
      </c>
      <c r="E9" s="23">
        <v>10000</v>
      </c>
      <c r="F9" s="23"/>
      <c r="G9" s="23"/>
    </row>
    <row r="10" ht="18.75" customHeight="1" spans="1:7">
      <c r="A10" s="24"/>
      <c r="B10" s="21" t="s">
        <v>544</v>
      </c>
      <c r="C10" s="21" t="s">
        <v>309</v>
      </c>
      <c r="D10" s="21" t="s">
        <v>545</v>
      </c>
      <c r="E10" s="23">
        <v>120000</v>
      </c>
      <c r="F10" s="23"/>
      <c r="G10" s="23"/>
    </row>
    <row r="11" ht="18.75" customHeight="1" spans="1:7">
      <c r="A11" s="24"/>
      <c r="B11" s="21" t="s">
        <v>544</v>
      </c>
      <c r="C11" s="21" t="s">
        <v>311</v>
      </c>
      <c r="D11" s="21" t="s">
        <v>545</v>
      </c>
      <c r="E11" s="23">
        <v>400000</v>
      </c>
      <c r="F11" s="23"/>
      <c r="G11" s="23"/>
    </row>
    <row r="12" ht="18.75" customHeight="1" spans="1:7">
      <c r="A12" s="24"/>
      <c r="B12" s="21" t="s">
        <v>546</v>
      </c>
      <c r="C12" s="21" t="s">
        <v>297</v>
      </c>
      <c r="D12" s="21" t="s">
        <v>545</v>
      </c>
      <c r="E12" s="23">
        <v>800000</v>
      </c>
      <c r="F12" s="23"/>
      <c r="G12" s="23"/>
    </row>
    <row r="13" ht="18.75" customHeight="1" spans="1:7">
      <c r="A13" s="24"/>
      <c r="B13" s="21" t="s">
        <v>546</v>
      </c>
      <c r="C13" s="21" t="s">
        <v>315</v>
      </c>
      <c r="D13" s="21" t="s">
        <v>545</v>
      </c>
      <c r="E13" s="23">
        <v>270000</v>
      </c>
      <c r="F13" s="23"/>
      <c r="G13" s="23"/>
    </row>
    <row r="14" ht="18.75" customHeight="1" spans="1:7">
      <c r="A14" s="24"/>
      <c r="B14" s="21" t="s">
        <v>546</v>
      </c>
      <c r="C14" s="21" t="s">
        <v>295</v>
      </c>
      <c r="D14" s="21" t="s">
        <v>545</v>
      </c>
      <c r="E14" s="23">
        <v>986908</v>
      </c>
      <c r="F14" s="23"/>
      <c r="G14" s="23"/>
    </row>
    <row r="15" ht="18.75" customHeight="1" spans="1:7">
      <c r="A15" s="24"/>
      <c r="B15" s="21" t="s">
        <v>546</v>
      </c>
      <c r="C15" s="21" t="s">
        <v>286</v>
      </c>
      <c r="D15" s="21" t="s">
        <v>545</v>
      </c>
      <c r="E15" s="23">
        <v>450000</v>
      </c>
      <c r="F15" s="23"/>
      <c r="G15" s="23"/>
    </row>
    <row r="16" ht="18.75" customHeight="1" spans="1:7">
      <c r="A16" s="24"/>
      <c r="B16" s="21" t="s">
        <v>546</v>
      </c>
      <c r="C16" s="21" t="s">
        <v>289</v>
      </c>
      <c r="D16" s="21" t="s">
        <v>545</v>
      </c>
      <c r="E16" s="23">
        <v>840000</v>
      </c>
      <c r="F16" s="23"/>
      <c r="G16" s="23"/>
    </row>
    <row r="17" ht="18.75" customHeight="1" spans="1:7">
      <c r="A17" s="24"/>
      <c r="B17" s="21" t="s">
        <v>546</v>
      </c>
      <c r="C17" s="21" t="s">
        <v>302</v>
      </c>
      <c r="D17" s="21" t="s">
        <v>545</v>
      </c>
      <c r="E17" s="23">
        <v>200000</v>
      </c>
      <c r="F17" s="23"/>
      <c r="G17" s="23"/>
    </row>
    <row r="18" ht="18.75" customHeight="1" spans="1:7">
      <c r="A18" s="24"/>
      <c r="B18" s="21" t="s">
        <v>546</v>
      </c>
      <c r="C18" s="21" t="s">
        <v>293</v>
      </c>
      <c r="D18" s="21" t="s">
        <v>545</v>
      </c>
      <c r="E18" s="23">
        <v>669120</v>
      </c>
      <c r="F18" s="23"/>
      <c r="G18" s="23"/>
    </row>
    <row r="19" ht="18.75" customHeight="1" spans="1:7">
      <c r="A19" s="24"/>
      <c r="B19" s="21" t="s">
        <v>546</v>
      </c>
      <c r="C19" s="21" t="s">
        <v>299</v>
      </c>
      <c r="D19" s="21" t="s">
        <v>545</v>
      </c>
      <c r="E19" s="23">
        <v>800000</v>
      </c>
      <c r="F19" s="23"/>
      <c r="G19" s="23"/>
    </row>
    <row r="20" ht="18.75" customHeight="1" spans="1:7">
      <c r="A20" s="25" t="s">
        <v>56</v>
      </c>
      <c r="B20" s="26" t="s">
        <v>547</v>
      </c>
      <c r="C20" s="26"/>
      <c r="D20" s="27"/>
      <c r="E20" s="23">
        <v>5546028</v>
      </c>
      <c r="F20" s="23"/>
      <c r="G20" s="23"/>
    </row>
  </sheetData>
  <mergeCells count="11">
    <mergeCell ref="A2:G2"/>
    <mergeCell ref="A3:D3"/>
    <mergeCell ref="E4:G4"/>
    <mergeCell ref="A20:D20"/>
    <mergeCell ref="A4:A6"/>
    <mergeCell ref="B4:B6"/>
    <mergeCell ref="C4:C6"/>
    <mergeCell ref="D4:D6"/>
    <mergeCell ref="E5:E6"/>
    <mergeCell ref="F5:F6"/>
    <mergeCell ref="G5:G6"/>
  </mergeCells>
  <printOptions horizontalCentered="1"/>
  <pageMargins left="0.39" right="0.39" top="0.58" bottom="0.58" header="0.5" footer="0.5"/>
  <pageSetup paperSize="9" scale="8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B1" workbookViewId="0">
      <selection activeCell="B7" sqref="B7"/>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6"/>
      <c r="O1" s="68"/>
      <c r="P1" s="68"/>
      <c r="Q1" s="68"/>
      <c r="R1" s="68"/>
      <c r="S1" s="39" t="s">
        <v>53</v>
      </c>
    </row>
    <row r="2" ht="57.75" customHeight="1" spans="1:19">
      <c r="A2" s="127" t="str">
        <f>"2025"&amp;"年部门收入预算表"</f>
        <v>2025年部门收入预算表</v>
      </c>
      <c r="B2" s="181"/>
      <c r="C2" s="181"/>
      <c r="D2" s="181"/>
      <c r="E2" s="181"/>
      <c r="F2" s="181"/>
      <c r="G2" s="181"/>
      <c r="H2" s="181"/>
      <c r="I2" s="181"/>
      <c r="J2" s="181"/>
      <c r="K2" s="181"/>
      <c r="L2" s="181"/>
      <c r="M2" s="181"/>
      <c r="N2" s="181"/>
      <c r="O2" s="197"/>
      <c r="P2" s="197"/>
      <c r="Q2" s="197"/>
      <c r="R2" s="197"/>
      <c r="S2" s="197"/>
    </row>
    <row r="3" ht="18.75" customHeight="1" spans="1:19">
      <c r="A3" s="42" t="str">
        <f>"单位名称："&amp;"中国共产党临沧市临翔区纪律检查委员会"</f>
        <v>单位名称：中国共产党临沧市临翔区纪律检查委员会</v>
      </c>
      <c r="B3" s="94"/>
      <c r="C3" s="94"/>
      <c r="D3" s="94"/>
      <c r="E3" s="94"/>
      <c r="F3" s="94"/>
      <c r="G3" s="94"/>
      <c r="H3" s="94"/>
      <c r="I3" s="94"/>
      <c r="J3" s="72"/>
      <c r="K3" s="94"/>
      <c r="L3" s="94"/>
      <c r="M3" s="94"/>
      <c r="N3" s="94"/>
      <c r="O3" s="72"/>
      <c r="P3" s="72"/>
      <c r="Q3" s="72"/>
      <c r="R3" s="72"/>
      <c r="S3" s="39" t="s">
        <v>1</v>
      </c>
    </row>
    <row r="4" ht="18.75" customHeight="1" spans="1:19">
      <c r="A4" s="182" t="s">
        <v>54</v>
      </c>
      <c r="B4" s="183" t="s">
        <v>55</v>
      </c>
      <c r="C4" s="183" t="s">
        <v>56</v>
      </c>
      <c r="D4" s="184" t="s">
        <v>57</v>
      </c>
      <c r="E4" s="185"/>
      <c r="F4" s="185"/>
      <c r="G4" s="185"/>
      <c r="H4" s="185"/>
      <c r="I4" s="185"/>
      <c r="J4" s="198"/>
      <c r="K4" s="185"/>
      <c r="L4" s="185"/>
      <c r="M4" s="185"/>
      <c r="N4" s="199"/>
      <c r="O4" s="184" t="s">
        <v>46</v>
      </c>
      <c r="P4" s="184"/>
      <c r="Q4" s="184"/>
      <c r="R4" s="184"/>
      <c r="S4" s="202"/>
    </row>
    <row r="5" ht="18.75" customHeight="1" spans="1:19">
      <c r="A5" s="186"/>
      <c r="B5" s="187"/>
      <c r="C5" s="187"/>
      <c r="D5" s="188" t="s">
        <v>58</v>
      </c>
      <c r="E5" s="188" t="s">
        <v>59</v>
      </c>
      <c r="F5" s="188" t="s">
        <v>60</v>
      </c>
      <c r="G5" s="188" t="s">
        <v>61</v>
      </c>
      <c r="H5" s="188" t="s">
        <v>62</v>
      </c>
      <c r="I5" s="200" t="s">
        <v>63</v>
      </c>
      <c r="J5" s="200"/>
      <c r="K5" s="200"/>
      <c r="L5" s="200"/>
      <c r="M5" s="200"/>
      <c r="N5" s="191"/>
      <c r="O5" s="188" t="s">
        <v>58</v>
      </c>
      <c r="P5" s="188" t="s">
        <v>59</v>
      </c>
      <c r="Q5" s="188" t="s">
        <v>60</v>
      </c>
      <c r="R5" s="188" t="s">
        <v>61</v>
      </c>
      <c r="S5" s="188" t="s">
        <v>64</v>
      </c>
    </row>
    <row r="6" ht="18.75" customHeight="1" spans="1:19">
      <c r="A6" s="189"/>
      <c r="B6" s="190"/>
      <c r="C6" s="190"/>
      <c r="D6" s="191"/>
      <c r="E6" s="191"/>
      <c r="F6" s="191"/>
      <c r="G6" s="191"/>
      <c r="H6" s="191"/>
      <c r="I6" s="190" t="s">
        <v>58</v>
      </c>
      <c r="J6" s="190" t="s">
        <v>65</v>
      </c>
      <c r="K6" s="190" t="s">
        <v>66</v>
      </c>
      <c r="L6" s="190" t="s">
        <v>67</v>
      </c>
      <c r="M6" s="190" t="s">
        <v>68</v>
      </c>
      <c r="N6" s="190" t="s">
        <v>69</v>
      </c>
      <c r="O6" s="201"/>
      <c r="P6" s="201"/>
      <c r="Q6" s="201"/>
      <c r="R6" s="201"/>
      <c r="S6" s="191"/>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2" t="s">
        <v>70</v>
      </c>
      <c r="B8" s="193" t="s">
        <v>71</v>
      </c>
      <c r="C8" s="23">
        <v>26248124.81</v>
      </c>
      <c r="D8" s="23">
        <v>25848124.81</v>
      </c>
      <c r="E8" s="23">
        <v>25848124.81</v>
      </c>
      <c r="F8" s="23"/>
      <c r="G8" s="23"/>
      <c r="H8" s="23"/>
      <c r="I8" s="23"/>
      <c r="J8" s="23"/>
      <c r="K8" s="23"/>
      <c r="L8" s="23"/>
      <c r="M8" s="23"/>
      <c r="N8" s="23"/>
      <c r="O8" s="23">
        <v>400000</v>
      </c>
      <c r="P8" s="23">
        <v>400000</v>
      </c>
      <c r="Q8" s="23"/>
      <c r="R8" s="23"/>
      <c r="S8" s="23"/>
    </row>
    <row r="9" ht="18.75" customHeight="1" spans="1:19">
      <c r="A9" s="194" t="s">
        <v>56</v>
      </c>
      <c r="B9" s="195"/>
      <c r="C9" s="23">
        <v>26248124.81</v>
      </c>
      <c r="D9" s="23">
        <v>25848124.81</v>
      </c>
      <c r="E9" s="23">
        <v>25848124.81</v>
      </c>
      <c r="F9" s="23"/>
      <c r="G9" s="23"/>
      <c r="H9" s="23"/>
      <c r="I9" s="23"/>
      <c r="J9" s="23"/>
      <c r="K9" s="23"/>
      <c r="L9" s="23"/>
      <c r="M9" s="23"/>
      <c r="N9" s="23"/>
      <c r="O9" s="23">
        <v>400000</v>
      </c>
      <c r="P9" s="23">
        <v>400000</v>
      </c>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8"/>
  <sheetViews>
    <sheetView showZeros="0" topLeftCell="A10" workbookViewId="0">
      <selection activeCell="D9" sqref="D9"/>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0"/>
      <c r="E1" s="1"/>
      <c r="F1" s="1"/>
      <c r="G1" s="1"/>
      <c r="H1" s="170"/>
      <c r="I1" s="1"/>
      <c r="J1" s="170"/>
      <c r="K1" s="1"/>
      <c r="L1" s="1"/>
      <c r="M1" s="1"/>
      <c r="N1" s="1"/>
      <c r="O1" s="40" t="s">
        <v>72</v>
      </c>
    </row>
    <row r="2" ht="42" customHeight="1" spans="1:15">
      <c r="A2" s="5" t="str">
        <f>"2025"&amp;"年部门支出预算表"</f>
        <v>2025年部门支出预算表</v>
      </c>
      <c r="B2" s="171"/>
      <c r="C2" s="171"/>
      <c r="D2" s="171"/>
      <c r="E2" s="171"/>
      <c r="F2" s="171"/>
      <c r="G2" s="171"/>
      <c r="H2" s="171"/>
      <c r="I2" s="171"/>
      <c r="J2" s="171"/>
      <c r="K2" s="171"/>
      <c r="L2" s="171"/>
      <c r="M2" s="171"/>
      <c r="N2" s="171"/>
      <c r="O2" s="171"/>
    </row>
    <row r="3" ht="18.75" customHeight="1" spans="1:15">
      <c r="A3" s="172" t="str">
        <f>"单位名称："&amp;"中国共产党临沧市临翔区纪律检查委员会"</f>
        <v>单位名称：中国共产党临沧市临翔区纪律检查委员会</v>
      </c>
      <c r="B3" s="173"/>
      <c r="C3" s="63"/>
      <c r="D3" s="29"/>
      <c r="E3" s="63"/>
      <c r="F3" s="63"/>
      <c r="G3" s="63"/>
      <c r="H3" s="29"/>
      <c r="I3" s="63"/>
      <c r="J3" s="29"/>
      <c r="K3" s="63"/>
      <c r="L3" s="63"/>
      <c r="M3" s="180"/>
      <c r="N3" s="180"/>
      <c r="O3" s="40" t="s">
        <v>1</v>
      </c>
    </row>
    <row r="4" ht="18.75" customHeight="1" spans="1:15">
      <c r="A4" s="10" t="s">
        <v>73</v>
      </c>
      <c r="B4" s="10" t="s">
        <v>74</v>
      </c>
      <c r="C4" s="10" t="s">
        <v>56</v>
      </c>
      <c r="D4" s="12" t="s">
        <v>59</v>
      </c>
      <c r="E4" s="75" t="s">
        <v>75</v>
      </c>
      <c r="F4" s="136" t="s">
        <v>76</v>
      </c>
      <c r="G4" s="10" t="s">
        <v>60</v>
      </c>
      <c r="H4" s="10" t="s">
        <v>61</v>
      </c>
      <c r="I4" s="10" t="s">
        <v>77</v>
      </c>
      <c r="J4" s="12" t="s">
        <v>78</v>
      </c>
      <c r="K4" s="13"/>
      <c r="L4" s="13"/>
      <c r="M4" s="13"/>
      <c r="N4" s="13"/>
      <c r="O4" s="14"/>
    </row>
    <row r="5" ht="30" customHeight="1" spans="1:15">
      <c r="A5" s="18"/>
      <c r="B5" s="18"/>
      <c r="C5" s="18"/>
      <c r="D5" s="67" t="s">
        <v>58</v>
      </c>
      <c r="E5" s="93" t="s">
        <v>75</v>
      </c>
      <c r="F5" s="93" t="s">
        <v>76</v>
      </c>
      <c r="G5" s="18"/>
      <c r="H5" s="18"/>
      <c r="I5" s="18"/>
      <c r="J5" s="67" t="s">
        <v>58</v>
      </c>
      <c r="K5" s="47" t="s">
        <v>79</v>
      </c>
      <c r="L5" s="47" t="s">
        <v>80</v>
      </c>
      <c r="M5" s="47" t="s">
        <v>81</v>
      </c>
      <c r="N5" s="47" t="s">
        <v>82</v>
      </c>
      <c r="O5" s="47" t="s">
        <v>83</v>
      </c>
    </row>
    <row r="6" ht="18.75" customHeight="1" spans="1:15">
      <c r="A6" s="117">
        <v>1</v>
      </c>
      <c r="B6" s="117">
        <v>2</v>
      </c>
      <c r="C6" s="67">
        <v>3</v>
      </c>
      <c r="D6" s="67">
        <v>4</v>
      </c>
      <c r="E6" s="67">
        <v>5</v>
      </c>
      <c r="F6" s="67">
        <v>6</v>
      </c>
      <c r="G6" s="67">
        <v>7</v>
      </c>
      <c r="H6" s="67">
        <v>8</v>
      </c>
      <c r="I6" s="67">
        <v>9</v>
      </c>
      <c r="J6" s="67">
        <v>10</v>
      </c>
      <c r="K6" s="67">
        <v>11</v>
      </c>
      <c r="L6" s="67">
        <v>12</v>
      </c>
      <c r="M6" s="67">
        <v>13</v>
      </c>
      <c r="N6" s="67">
        <v>14</v>
      </c>
      <c r="O6" s="67">
        <v>15</v>
      </c>
    </row>
    <row r="7" ht="18.75" customHeight="1" spans="1:15">
      <c r="A7" s="131" t="s">
        <v>84</v>
      </c>
      <c r="B7" s="159" t="s">
        <v>85</v>
      </c>
      <c r="C7" s="23">
        <v>21038276.38</v>
      </c>
      <c r="D7" s="23">
        <v>21038276.38</v>
      </c>
      <c r="E7" s="23">
        <v>15092248.38</v>
      </c>
      <c r="F7" s="23">
        <v>5946028</v>
      </c>
      <c r="G7" s="23"/>
      <c r="H7" s="23"/>
      <c r="I7" s="23"/>
      <c r="J7" s="23"/>
      <c r="K7" s="23"/>
      <c r="L7" s="23"/>
      <c r="M7" s="23"/>
      <c r="N7" s="23"/>
      <c r="O7" s="23"/>
    </row>
    <row r="8" ht="18.75" customHeight="1" spans="1:15">
      <c r="A8" s="174" t="s">
        <v>86</v>
      </c>
      <c r="B8" s="210" t="s">
        <v>87</v>
      </c>
      <c r="C8" s="23">
        <v>21038276.38</v>
      </c>
      <c r="D8" s="23">
        <v>21038276.38</v>
      </c>
      <c r="E8" s="23">
        <v>15092248.38</v>
      </c>
      <c r="F8" s="23">
        <v>5946028</v>
      </c>
      <c r="G8" s="23"/>
      <c r="H8" s="23"/>
      <c r="I8" s="23"/>
      <c r="J8" s="23"/>
      <c r="K8" s="23"/>
      <c r="L8" s="23"/>
      <c r="M8" s="23"/>
      <c r="N8" s="23"/>
      <c r="O8" s="23"/>
    </row>
    <row r="9" ht="18.75" customHeight="1" spans="1:15">
      <c r="A9" s="176" t="s">
        <v>88</v>
      </c>
      <c r="B9" s="211" t="s">
        <v>89</v>
      </c>
      <c r="C9" s="23">
        <v>15087248.38</v>
      </c>
      <c r="D9" s="23">
        <v>15087248.38</v>
      </c>
      <c r="E9" s="23">
        <v>15087248.38</v>
      </c>
      <c r="F9" s="23"/>
      <c r="G9" s="23"/>
      <c r="H9" s="23"/>
      <c r="I9" s="23"/>
      <c r="J9" s="23"/>
      <c r="K9" s="23"/>
      <c r="L9" s="23"/>
      <c r="M9" s="23"/>
      <c r="N9" s="23"/>
      <c r="O9" s="23"/>
    </row>
    <row r="10" ht="18.75" customHeight="1" spans="1:15">
      <c r="A10" s="176" t="s">
        <v>90</v>
      </c>
      <c r="B10" s="211" t="s">
        <v>91</v>
      </c>
      <c r="C10" s="23">
        <v>2386908</v>
      </c>
      <c r="D10" s="23">
        <v>2386908</v>
      </c>
      <c r="E10" s="23"/>
      <c r="F10" s="23">
        <v>2386908</v>
      </c>
      <c r="G10" s="23"/>
      <c r="H10" s="23"/>
      <c r="I10" s="23"/>
      <c r="J10" s="23"/>
      <c r="K10" s="23"/>
      <c r="L10" s="23"/>
      <c r="M10" s="23"/>
      <c r="N10" s="23"/>
      <c r="O10" s="23"/>
    </row>
    <row r="11" ht="18.75" customHeight="1" spans="1:15">
      <c r="A11" s="176" t="s">
        <v>92</v>
      </c>
      <c r="B11" s="211" t="s">
        <v>93</v>
      </c>
      <c r="C11" s="23">
        <v>120000</v>
      </c>
      <c r="D11" s="23">
        <v>120000</v>
      </c>
      <c r="E11" s="23"/>
      <c r="F11" s="23">
        <v>120000</v>
      </c>
      <c r="G11" s="23"/>
      <c r="H11" s="23"/>
      <c r="I11" s="23"/>
      <c r="J11" s="23"/>
      <c r="K11" s="23"/>
      <c r="L11" s="23"/>
      <c r="M11" s="23"/>
      <c r="N11" s="23"/>
      <c r="O11" s="23"/>
    </row>
    <row r="12" ht="18.75" customHeight="1" spans="1:15">
      <c r="A12" s="176" t="s">
        <v>94</v>
      </c>
      <c r="B12" s="211" t="s">
        <v>95</v>
      </c>
      <c r="C12" s="23">
        <v>3444120</v>
      </c>
      <c r="D12" s="23">
        <v>3444120</v>
      </c>
      <c r="E12" s="23">
        <v>5000</v>
      </c>
      <c r="F12" s="23">
        <v>3439120</v>
      </c>
      <c r="G12" s="23"/>
      <c r="H12" s="23"/>
      <c r="I12" s="23"/>
      <c r="J12" s="23"/>
      <c r="K12" s="23"/>
      <c r="L12" s="23"/>
      <c r="M12" s="23"/>
      <c r="N12" s="23"/>
      <c r="O12" s="23"/>
    </row>
    <row r="13" ht="18.75" customHeight="1" spans="1:15">
      <c r="A13" s="131" t="s">
        <v>96</v>
      </c>
      <c r="B13" s="159" t="s">
        <v>97</v>
      </c>
      <c r="C13" s="23">
        <v>2428607.56</v>
      </c>
      <c r="D13" s="23">
        <v>2428607.56</v>
      </c>
      <c r="E13" s="23">
        <v>2428607.56</v>
      </c>
      <c r="F13" s="23"/>
      <c r="G13" s="23"/>
      <c r="H13" s="23"/>
      <c r="I13" s="23"/>
      <c r="J13" s="23"/>
      <c r="K13" s="23"/>
      <c r="L13" s="23"/>
      <c r="M13" s="23"/>
      <c r="N13" s="23"/>
      <c r="O13" s="23"/>
    </row>
    <row r="14" ht="18.75" customHeight="1" spans="1:15">
      <c r="A14" s="174" t="s">
        <v>98</v>
      </c>
      <c r="B14" s="210" t="s">
        <v>99</v>
      </c>
      <c r="C14" s="23">
        <v>2424123.72</v>
      </c>
      <c r="D14" s="23">
        <v>2424123.72</v>
      </c>
      <c r="E14" s="23">
        <v>2424123.72</v>
      </c>
      <c r="F14" s="23"/>
      <c r="G14" s="23"/>
      <c r="H14" s="23"/>
      <c r="I14" s="23"/>
      <c r="J14" s="23"/>
      <c r="K14" s="23"/>
      <c r="L14" s="23"/>
      <c r="M14" s="23"/>
      <c r="N14" s="23"/>
      <c r="O14" s="23"/>
    </row>
    <row r="15" ht="18.75" customHeight="1" spans="1:15">
      <c r="A15" s="176" t="s">
        <v>100</v>
      </c>
      <c r="B15" s="211" t="s">
        <v>101</v>
      </c>
      <c r="C15" s="23">
        <v>495645</v>
      </c>
      <c r="D15" s="23">
        <v>495645</v>
      </c>
      <c r="E15" s="23">
        <v>495645</v>
      </c>
      <c r="F15" s="23"/>
      <c r="G15" s="23"/>
      <c r="H15" s="23"/>
      <c r="I15" s="23"/>
      <c r="J15" s="23"/>
      <c r="K15" s="23"/>
      <c r="L15" s="23"/>
      <c r="M15" s="23"/>
      <c r="N15" s="23"/>
      <c r="O15" s="23"/>
    </row>
    <row r="16" ht="18.75" customHeight="1" spans="1:15">
      <c r="A16" s="176" t="s">
        <v>102</v>
      </c>
      <c r="B16" s="211" t="s">
        <v>103</v>
      </c>
      <c r="C16" s="23">
        <v>1928478.72</v>
      </c>
      <c r="D16" s="23">
        <v>1928478.72</v>
      </c>
      <c r="E16" s="23">
        <v>1928478.72</v>
      </c>
      <c r="F16" s="23"/>
      <c r="G16" s="23"/>
      <c r="H16" s="23"/>
      <c r="I16" s="23"/>
      <c r="J16" s="23"/>
      <c r="K16" s="23"/>
      <c r="L16" s="23"/>
      <c r="M16" s="23"/>
      <c r="N16" s="23"/>
      <c r="O16" s="23"/>
    </row>
    <row r="17" ht="18.75" customHeight="1" spans="1:15">
      <c r="A17" s="174" t="s">
        <v>104</v>
      </c>
      <c r="B17" s="210" t="s">
        <v>105</v>
      </c>
      <c r="C17" s="23">
        <v>4483.84</v>
      </c>
      <c r="D17" s="23">
        <v>4483.84</v>
      </c>
      <c r="E17" s="23">
        <v>4483.84</v>
      </c>
      <c r="F17" s="23"/>
      <c r="G17" s="23"/>
      <c r="H17" s="23"/>
      <c r="I17" s="23"/>
      <c r="J17" s="23"/>
      <c r="K17" s="23"/>
      <c r="L17" s="23"/>
      <c r="M17" s="23"/>
      <c r="N17" s="23"/>
      <c r="O17" s="23"/>
    </row>
    <row r="18" ht="18.75" customHeight="1" spans="1:15">
      <c r="A18" s="176" t="s">
        <v>106</v>
      </c>
      <c r="B18" s="211" t="s">
        <v>105</v>
      </c>
      <c r="C18" s="23">
        <v>4483.84</v>
      </c>
      <c r="D18" s="23">
        <v>4483.84</v>
      </c>
      <c r="E18" s="23">
        <v>4483.84</v>
      </c>
      <c r="F18" s="23"/>
      <c r="G18" s="23"/>
      <c r="H18" s="23"/>
      <c r="I18" s="23"/>
      <c r="J18" s="23"/>
      <c r="K18" s="23"/>
      <c r="L18" s="23"/>
      <c r="M18" s="23"/>
      <c r="N18" s="23"/>
      <c r="O18" s="23"/>
    </row>
    <row r="19" ht="18.75" customHeight="1" spans="1:15">
      <c r="A19" s="131" t="s">
        <v>107</v>
      </c>
      <c r="B19" s="159" t="s">
        <v>108</v>
      </c>
      <c r="C19" s="23">
        <v>1334881.83</v>
      </c>
      <c r="D19" s="23">
        <v>1334881.83</v>
      </c>
      <c r="E19" s="23">
        <v>1334881.83</v>
      </c>
      <c r="F19" s="23"/>
      <c r="G19" s="23"/>
      <c r="H19" s="23"/>
      <c r="I19" s="23"/>
      <c r="J19" s="23"/>
      <c r="K19" s="23"/>
      <c r="L19" s="23"/>
      <c r="M19" s="23"/>
      <c r="N19" s="23"/>
      <c r="O19" s="23"/>
    </row>
    <row r="20" ht="18.75" customHeight="1" spans="1:15">
      <c r="A20" s="174" t="s">
        <v>109</v>
      </c>
      <c r="B20" s="210" t="s">
        <v>110</v>
      </c>
      <c r="C20" s="23">
        <v>1334881.83</v>
      </c>
      <c r="D20" s="23">
        <v>1334881.83</v>
      </c>
      <c r="E20" s="23">
        <v>1334881.83</v>
      </c>
      <c r="F20" s="23"/>
      <c r="G20" s="23"/>
      <c r="H20" s="23"/>
      <c r="I20" s="23"/>
      <c r="J20" s="23"/>
      <c r="K20" s="23"/>
      <c r="L20" s="23"/>
      <c r="M20" s="23"/>
      <c r="N20" s="23"/>
      <c r="O20" s="23"/>
    </row>
    <row r="21" ht="18.75" customHeight="1" spans="1:15">
      <c r="A21" s="176" t="s">
        <v>111</v>
      </c>
      <c r="B21" s="211" t="s">
        <v>112</v>
      </c>
      <c r="C21" s="23">
        <v>834084.14</v>
      </c>
      <c r="D21" s="23">
        <v>834084.14</v>
      </c>
      <c r="E21" s="23">
        <v>834084.14</v>
      </c>
      <c r="F21" s="23"/>
      <c r="G21" s="23"/>
      <c r="H21" s="23"/>
      <c r="I21" s="23"/>
      <c r="J21" s="23"/>
      <c r="K21" s="23"/>
      <c r="L21" s="23"/>
      <c r="M21" s="23"/>
      <c r="N21" s="23"/>
      <c r="O21" s="23"/>
    </row>
    <row r="22" ht="18.75" customHeight="1" spans="1:15">
      <c r="A22" s="176" t="s">
        <v>113</v>
      </c>
      <c r="B22" s="211" t="s">
        <v>114</v>
      </c>
      <c r="C22" s="23">
        <v>21678.29</v>
      </c>
      <c r="D22" s="23">
        <v>21678.29</v>
      </c>
      <c r="E22" s="23">
        <v>21678.29</v>
      </c>
      <c r="F22" s="23"/>
      <c r="G22" s="23"/>
      <c r="H22" s="23"/>
      <c r="I22" s="23"/>
      <c r="J22" s="23"/>
      <c r="K22" s="23"/>
      <c r="L22" s="23"/>
      <c r="M22" s="23"/>
      <c r="N22" s="23"/>
      <c r="O22" s="23"/>
    </row>
    <row r="23" ht="18.75" customHeight="1" spans="1:15">
      <c r="A23" s="176" t="s">
        <v>115</v>
      </c>
      <c r="B23" s="211" t="s">
        <v>116</v>
      </c>
      <c r="C23" s="23">
        <v>426285.41</v>
      </c>
      <c r="D23" s="23">
        <v>426285.41</v>
      </c>
      <c r="E23" s="23">
        <v>426285.41</v>
      </c>
      <c r="F23" s="23"/>
      <c r="G23" s="23"/>
      <c r="H23" s="23"/>
      <c r="I23" s="23"/>
      <c r="J23" s="23"/>
      <c r="K23" s="23"/>
      <c r="L23" s="23"/>
      <c r="M23" s="23"/>
      <c r="N23" s="23"/>
      <c r="O23" s="23"/>
    </row>
    <row r="24" ht="18.75" customHeight="1" spans="1:15">
      <c r="A24" s="176" t="s">
        <v>117</v>
      </c>
      <c r="B24" s="211" t="s">
        <v>118</v>
      </c>
      <c r="C24" s="23">
        <v>52833.99</v>
      </c>
      <c r="D24" s="23">
        <v>52833.99</v>
      </c>
      <c r="E24" s="23">
        <v>52833.99</v>
      </c>
      <c r="F24" s="23"/>
      <c r="G24" s="23"/>
      <c r="H24" s="23"/>
      <c r="I24" s="23"/>
      <c r="J24" s="23"/>
      <c r="K24" s="23"/>
      <c r="L24" s="23"/>
      <c r="M24" s="23"/>
      <c r="N24" s="23"/>
      <c r="O24" s="23"/>
    </row>
    <row r="25" ht="18.75" customHeight="1" spans="1:15">
      <c r="A25" s="131" t="s">
        <v>119</v>
      </c>
      <c r="B25" s="159" t="s">
        <v>120</v>
      </c>
      <c r="C25" s="23">
        <v>1446359.04</v>
      </c>
      <c r="D25" s="23">
        <v>1446359.04</v>
      </c>
      <c r="E25" s="23">
        <v>1446359.04</v>
      </c>
      <c r="F25" s="23"/>
      <c r="G25" s="23"/>
      <c r="H25" s="23"/>
      <c r="I25" s="23"/>
      <c r="J25" s="23"/>
      <c r="K25" s="23"/>
      <c r="L25" s="23"/>
      <c r="M25" s="23"/>
      <c r="N25" s="23"/>
      <c r="O25" s="23"/>
    </row>
    <row r="26" ht="18.75" customHeight="1" spans="1:15">
      <c r="A26" s="174" t="s">
        <v>121</v>
      </c>
      <c r="B26" s="210" t="s">
        <v>122</v>
      </c>
      <c r="C26" s="23">
        <v>1446359.04</v>
      </c>
      <c r="D26" s="23">
        <v>1446359.04</v>
      </c>
      <c r="E26" s="23">
        <v>1446359.04</v>
      </c>
      <c r="F26" s="23"/>
      <c r="G26" s="23"/>
      <c r="H26" s="23"/>
      <c r="I26" s="23"/>
      <c r="J26" s="23"/>
      <c r="K26" s="23"/>
      <c r="L26" s="23"/>
      <c r="M26" s="23"/>
      <c r="N26" s="23"/>
      <c r="O26" s="23"/>
    </row>
    <row r="27" ht="18.75" customHeight="1" spans="1:15">
      <c r="A27" s="176" t="s">
        <v>123</v>
      </c>
      <c r="B27" s="211" t="s">
        <v>124</v>
      </c>
      <c r="C27" s="23">
        <v>1446359.04</v>
      </c>
      <c r="D27" s="23">
        <v>1446359.04</v>
      </c>
      <c r="E27" s="23">
        <v>1446359.04</v>
      </c>
      <c r="F27" s="23"/>
      <c r="G27" s="23"/>
      <c r="H27" s="23"/>
      <c r="I27" s="23"/>
      <c r="J27" s="23"/>
      <c r="K27" s="23"/>
      <c r="L27" s="23"/>
      <c r="M27" s="23"/>
      <c r="N27" s="23"/>
      <c r="O27" s="23"/>
    </row>
    <row r="28" ht="18.75" customHeight="1" spans="1:15">
      <c r="A28" s="178" t="s">
        <v>125</v>
      </c>
      <c r="B28" s="179" t="s">
        <v>125</v>
      </c>
      <c r="C28" s="23">
        <v>26248124.81</v>
      </c>
      <c r="D28" s="23">
        <v>26248124.81</v>
      </c>
      <c r="E28" s="23">
        <v>20302096.81</v>
      </c>
      <c r="F28" s="23">
        <v>5946028</v>
      </c>
      <c r="G28" s="23"/>
      <c r="H28" s="23"/>
      <c r="I28" s="23"/>
      <c r="J28" s="23"/>
      <c r="K28" s="23"/>
      <c r="L28" s="23"/>
      <c r="M28" s="23"/>
      <c r="N28" s="23"/>
      <c r="O28" s="23"/>
    </row>
  </sheetData>
  <mergeCells count="11">
    <mergeCell ref="A2:O2"/>
    <mergeCell ref="A3:L3"/>
    <mergeCell ref="D4:F4"/>
    <mergeCell ref="J4:O4"/>
    <mergeCell ref="A28:B28"/>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3" workbookViewId="0">
      <selection activeCell="D36" sqref="D3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126</v>
      </c>
    </row>
    <row r="2" ht="36" customHeight="1" spans="1:4">
      <c r="A2" s="5" t="str">
        <f>"2025"&amp;"年部门财政拨款收支预算总表"</f>
        <v>2025年部门财政拨款收支预算总表</v>
      </c>
      <c r="B2" s="157"/>
      <c r="C2" s="157"/>
      <c r="D2" s="157"/>
    </row>
    <row r="3" ht="18.75" customHeight="1" spans="1:4">
      <c r="A3" s="7" t="str">
        <f>"单位名称："&amp;"中国共产党临沧市临翔区纪律检查委员会"</f>
        <v>单位名称：中国共产党临沧市临翔区纪律检查委员会</v>
      </c>
      <c r="B3" s="158"/>
      <c r="C3" s="158"/>
      <c r="D3" s="40" t="s">
        <v>1</v>
      </c>
    </row>
    <row r="4" ht="18.75" customHeight="1" spans="1:4">
      <c r="A4" s="12" t="s">
        <v>2</v>
      </c>
      <c r="B4" s="14"/>
      <c r="C4" s="12" t="s">
        <v>3</v>
      </c>
      <c r="D4" s="14"/>
    </row>
    <row r="5" ht="18.75" customHeight="1" spans="1:4">
      <c r="A5" s="30" t="s">
        <v>4</v>
      </c>
      <c r="B5" s="107" t="str">
        <f>"2025"&amp;"年预算数"</f>
        <v>2025年预算数</v>
      </c>
      <c r="C5" s="30" t="s">
        <v>127</v>
      </c>
      <c r="D5" s="107" t="str">
        <f>"2025"&amp;"年预算数"</f>
        <v>2025年预算数</v>
      </c>
    </row>
    <row r="6" ht="18.75" customHeight="1" spans="1:4">
      <c r="A6" s="32"/>
      <c r="B6" s="18"/>
      <c r="C6" s="32"/>
      <c r="D6" s="18"/>
    </row>
    <row r="7" ht="18.75" customHeight="1" spans="1:4">
      <c r="A7" s="159" t="s">
        <v>128</v>
      </c>
      <c r="B7" s="23">
        <v>25848124.81</v>
      </c>
      <c r="C7" s="22" t="s">
        <v>129</v>
      </c>
      <c r="D7" s="23">
        <v>26248124.81</v>
      </c>
    </row>
    <row r="8" ht="18.75" customHeight="1" spans="1:4">
      <c r="A8" s="160" t="s">
        <v>130</v>
      </c>
      <c r="B8" s="23">
        <v>25848124.81</v>
      </c>
      <c r="C8" s="22" t="s">
        <v>131</v>
      </c>
      <c r="D8" s="23">
        <v>21038276.38</v>
      </c>
    </row>
    <row r="9" ht="18.75" customHeight="1" spans="1:4">
      <c r="A9" s="160" t="s">
        <v>132</v>
      </c>
      <c r="B9" s="23"/>
      <c r="C9" s="22" t="s">
        <v>133</v>
      </c>
      <c r="D9" s="23"/>
    </row>
    <row r="10" ht="18.75" customHeight="1" spans="1:4">
      <c r="A10" s="160" t="s">
        <v>134</v>
      </c>
      <c r="B10" s="23"/>
      <c r="C10" s="22" t="s">
        <v>135</v>
      </c>
      <c r="D10" s="23"/>
    </row>
    <row r="11" ht="18.75" customHeight="1" spans="1:4">
      <c r="A11" s="161" t="s">
        <v>136</v>
      </c>
      <c r="B11" s="23">
        <v>400000</v>
      </c>
      <c r="C11" s="162" t="s">
        <v>137</v>
      </c>
      <c r="D11" s="23"/>
    </row>
    <row r="12" ht="18.75" customHeight="1" spans="1:4">
      <c r="A12" s="163" t="s">
        <v>130</v>
      </c>
      <c r="B12" s="23">
        <v>400000</v>
      </c>
      <c r="C12" s="164" t="s">
        <v>138</v>
      </c>
      <c r="D12" s="23"/>
    </row>
    <row r="13" ht="18.75" customHeight="1" spans="1:4">
      <c r="A13" s="163" t="s">
        <v>132</v>
      </c>
      <c r="B13" s="23"/>
      <c r="C13" s="164" t="s">
        <v>139</v>
      </c>
      <c r="D13" s="23"/>
    </row>
    <row r="14" ht="18.75" customHeight="1" spans="1:4">
      <c r="A14" s="163" t="s">
        <v>134</v>
      </c>
      <c r="B14" s="23"/>
      <c r="C14" s="164" t="s">
        <v>140</v>
      </c>
      <c r="D14" s="23"/>
    </row>
    <row r="15" ht="18.75" customHeight="1" spans="1:4">
      <c r="A15" s="163" t="s">
        <v>26</v>
      </c>
      <c r="B15" s="23"/>
      <c r="C15" s="164" t="s">
        <v>141</v>
      </c>
      <c r="D15" s="23">
        <v>2428607.56</v>
      </c>
    </row>
    <row r="16" ht="18.75" customHeight="1" spans="1:4">
      <c r="A16" s="163" t="s">
        <v>26</v>
      </c>
      <c r="B16" s="23" t="s">
        <v>26</v>
      </c>
      <c r="C16" s="164" t="s">
        <v>142</v>
      </c>
      <c r="D16" s="23">
        <v>1334881.83</v>
      </c>
    </row>
    <row r="17" ht="18.75" customHeight="1" spans="1:4">
      <c r="A17" s="165" t="s">
        <v>26</v>
      </c>
      <c r="B17" s="23" t="s">
        <v>26</v>
      </c>
      <c r="C17" s="164" t="s">
        <v>143</v>
      </c>
      <c r="D17" s="23"/>
    </row>
    <row r="18" ht="18.75" customHeight="1" spans="1:4">
      <c r="A18" s="165" t="s">
        <v>26</v>
      </c>
      <c r="B18" s="23" t="s">
        <v>26</v>
      </c>
      <c r="C18" s="164" t="s">
        <v>144</v>
      </c>
      <c r="D18" s="23"/>
    </row>
    <row r="19" ht="18.75" customHeight="1" spans="1:4">
      <c r="A19" s="166" t="s">
        <v>26</v>
      </c>
      <c r="B19" s="23" t="s">
        <v>26</v>
      </c>
      <c r="C19" s="164" t="s">
        <v>145</v>
      </c>
      <c r="D19" s="23"/>
    </row>
    <row r="20" ht="18.75" customHeight="1" spans="1:4">
      <c r="A20" s="166" t="s">
        <v>26</v>
      </c>
      <c r="B20" s="23" t="s">
        <v>26</v>
      </c>
      <c r="C20" s="164" t="s">
        <v>146</v>
      </c>
      <c r="D20" s="23"/>
    </row>
    <row r="21" ht="18.75" customHeight="1" spans="1:4">
      <c r="A21" s="166" t="s">
        <v>26</v>
      </c>
      <c r="B21" s="23" t="s">
        <v>26</v>
      </c>
      <c r="C21" s="164" t="s">
        <v>147</v>
      </c>
      <c r="D21" s="23"/>
    </row>
    <row r="22" ht="18.75" customHeight="1" spans="1:4">
      <c r="A22" s="166" t="s">
        <v>26</v>
      </c>
      <c r="B22" s="23" t="s">
        <v>26</v>
      </c>
      <c r="C22" s="164" t="s">
        <v>148</v>
      </c>
      <c r="D22" s="23"/>
    </row>
    <row r="23" ht="18.75" customHeight="1" spans="1:4">
      <c r="A23" s="166" t="s">
        <v>26</v>
      </c>
      <c r="B23" s="23" t="s">
        <v>26</v>
      </c>
      <c r="C23" s="164" t="s">
        <v>149</v>
      </c>
      <c r="D23" s="23"/>
    </row>
    <row r="24" ht="18.75" customHeight="1" spans="1:4">
      <c r="A24" s="166" t="s">
        <v>26</v>
      </c>
      <c r="B24" s="23" t="s">
        <v>26</v>
      </c>
      <c r="C24" s="164" t="s">
        <v>150</v>
      </c>
      <c r="D24" s="23"/>
    </row>
    <row r="25" ht="18.75" customHeight="1" spans="1:4">
      <c r="A25" s="166" t="s">
        <v>26</v>
      </c>
      <c r="B25" s="23" t="s">
        <v>26</v>
      </c>
      <c r="C25" s="164" t="s">
        <v>151</v>
      </c>
      <c r="D25" s="23"/>
    </row>
    <row r="26" ht="18.75" customHeight="1" spans="1:4">
      <c r="A26" s="166" t="s">
        <v>26</v>
      </c>
      <c r="B26" s="23" t="s">
        <v>26</v>
      </c>
      <c r="C26" s="164" t="s">
        <v>152</v>
      </c>
      <c r="D26" s="23">
        <v>1446359.04</v>
      </c>
    </row>
    <row r="27" ht="18.75" customHeight="1" spans="1:4">
      <c r="A27" s="166" t="s">
        <v>26</v>
      </c>
      <c r="B27" s="23" t="s">
        <v>26</v>
      </c>
      <c r="C27" s="164" t="s">
        <v>153</v>
      </c>
      <c r="D27" s="23"/>
    </row>
    <row r="28" ht="18.75" customHeight="1" spans="1:4">
      <c r="A28" s="166" t="s">
        <v>26</v>
      </c>
      <c r="B28" s="23" t="s">
        <v>26</v>
      </c>
      <c r="C28" s="164" t="s">
        <v>154</v>
      </c>
      <c r="D28" s="23"/>
    </row>
    <row r="29" ht="18.75" customHeight="1" spans="1:4">
      <c r="A29" s="166" t="s">
        <v>26</v>
      </c>
      <c r="B29" s="23" t="s">
        <v>26</v>
      </c>
      <c r="C29" s="164" t="s">
        <v>155</v>
      </c>
      <c r="D29" s="23"/>
    </row>
    <row r="30" ht="18.75" customHeight="1" spans="1:4">
      <c r="A30" s="166" t="s">
        <v>26</v>
      </c>
      <c r="B30" s="23" t="s">
        <v>26</v>
      </c>
      <c r="C30" s="164" t="s">
        <v>156</v>
      </c>
      <c r="D30" s="23"/>
    </row>
    <row r="31" ht="18.75" customHeight="1" spans="1:4">
      <c r="A31" s="167" t="s">
        <v>26</v>
      </c>
      <c r="B31" s="23" t="s">
        <v>26</v>
      </c>
      <c r="C31" s="164" t="s">
        <v>157</v>
      </c>
      <c r="D31" s="23"/>
    </row>
    <row r="32" ht="18.75" customHeight="1" spans="1:4">
      <c r="A32" s="167" t="s">
        <v>26</v>
      </c>
      <c r="B32" s="23" t="s">
        <v>26</v>
      </c>
      <c r="C32" s="164" t="s">
        <v>158</v>
      </c>
      <c r="D32" s="23"/>
    </row>
    <row r="33" ht="18.75" customHeight="1" spans="1:4">
      <c r="A33" s="167" t="s">
        <v>26</v>
      </c>
      <c r="B33" s="23" t="s">
        <v>26</v>
      </c>
      <c r="C33" s="164" t="s">
        <v>159</v>
      </c>
      <c r="D33" s="23"/>
    </row>
    <row r="34" ht="18.75" customHeight="1" spans="1:4">
      <c r="A34" s="167"/>
      <c r="B34" s="23"/>
      <c r="C34" s="164" t="s">
        <v>160</v>
      </c>
      <c r="D34" s="23"/>
    </row>
    <row r="35" ht="18.75" customHeight="1" spans="1:4">
      <c r="A35" s="167" t="s">
        <v>26</v>
      </c>
      <c r="B35" s="23" t="s">
        <v>26</v>
      </c>
      <c r="C35" s="164" t="s">
        <v>161</v>
      </c>
      <c r="D35" s="23"/>
    </row>
    <row r="36" ht="18.75" customHeight="1" spans="1:4">
      <c r="A36" s="56" t="s">
        <v>162</v>
      </c>
      <c r="B36" s="168">
        <v>26248124.81</v>
      </c>
      <c r="C36" s="169" t="s">
        <v>52</v>
      </c>
      <c r="D36" s="168">
        <v>26248124.81</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6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showZeros="0" topLeftCell="A2" workbookViewId="0">
      <selection activeCell="G10" sqref="G10"/>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7"/>
      <c r="F1" s="58"/>
      <c r="G1" s="40" t="s">
        <v>163</v>
      </c>
    </row>
    <row r="2" ht="39" customHeight="1" spans="1:7">
      <c r="A2" s="5" t="str">
        <f>"2025"&amp;"年一般公共预算支出预算表（按功能科目分类）"</f>
        <v>2025年一般公共预算支出预算表（按功能科目分类）</v>
      </c>
      <c r="B2" s="148"/>
      <c r="C2" s="148"/>
      <c r="D2" s="148"/>
      <c r="E2" s="148"/>
      <c r="F2" s="148"/>
      <c r="G2" s="148"/>
    </row>
    <row r="3" ht="18" customHeight="1" spans="1:7">
      <c r="A3" s="149" t="str">
        <f>"单位名称："&amp;"中国共产党临沧市临翔区纪律检查委员会"</f>
        <v>单位名称：中国共产党临沧市临翔区纪律检查委员会</v>
      </c>
      <c r="B3" s="28"/>
      <c r="C3" s="29"/>
      <c r="D3" s="29"/>
      <c r="E3" s="29"/>
      <c r="F3" s="102"/>
      <c r="G3" s="40" t="s">
        <v>1</v>
      </c>
    </row>
    <row r="4" ht="20.25" customHeight="1" spans="1:7">
      <c r="A4" s="150" t="s">
        <v>164</v>
      </c>
      <c r="B4" s="151"/>
      <c r="C4" s="107" t="s">
        <v>56</v>
      </c>
      <c r="D4" s="129" t="s">
        <v>75</v>
      </c>
      <c r="E4" s="13"/>
      <c r="F4" s="14"/>
      <c r="G4" s="122" t="s">
        <v>76</v>
      </c>
    </row>
    <row r="5" ht="20.25" customHeight="1" spans="1:7">
      <c r="A5" s="152" t="s">
        <v>73</v>
      </c>
      <c r="B5" s="152" t="s">
        <v>74</v>
      </c>
      <c r="C5" s="32"/>
      <c r="D5" s="67" t="s">
        <v>58</v>
      </c>
      <c r="E5" s="67" t="s">
        <v>165</v>
      </c>
      <c r="F5" s="67" t="s">
        <v>166</v>
      </c>
      <c r="G5" s="95"/>
    </row>
    <row r="6" ht="19.5" customHeight="1" spans="1:7">
      <c r="A6" s="152" t="s">
        <v>167</v>
      </c>
      <c r="B6" s="152" t="s">
        <v>168</v>
      </c>
      <c r="C6" s="152" t="s">
        <v>169</v>
      </c>
      <c r="D6" s="67">
        <v>4</v>
      </c>
      <c r="E6" s="153" t="s">
        <v>170</v>
      </c>
      <c r="F6" s="153" t="s">
        <v>171</v>
      </c>
      <c r="G6" s="152" t="s">
        <v>172</v>
      </c>
    </row>
    <row r="7" ht="18" customHeight="1" spans="1:7">
      <c r="A7" s="33" t="s">
        <v>84</v>
      </c>
      <c r="B7" s="33" t="s">
        <v>85</v>
      </c>
      <c r="C7" s="23">
        <v>21038276.38</v>
      </c>
      <c r="D7" s="23">
        <v>15092248.38</v>
      </c>
      <c r="E7" s="23">
        <v>12740102</v>
      </c>
      <c r="F7" s="23">
        <v>2352146.38</v>
      </c>
      <c r="G7" s="23">
        <v>5946028</v>
      </c>
    </row>
    <row r="8" ht="18" customHeight="1" spans="1:7">
      <c r="A8" s="118" t="s">
        <v>86</v>
      </c>
      <c r="B8" s="118" t="s">
        <v>87</v>
      </c>
      <c r="C8" s="23">
        <v>21038276.38</v>
      </c>
      <c r="D8" s="23">
        <v>15092248.38</v>
      </c>
      <c r="E8" s="23">
        <v>12740102</v>
      </c>
      <c r="F8" s="23">
        <v>2352146.38</v>
      </c>
      <c r="G8" s="23">
        <v>5946028</v>
      </c>
    </row>
    <row r="9" ht="18" customHeight="1" spans="1:7">
      <c r="A9" s="154" t="s">
        <v>88</v>
      </c>
      <c r="B9" s="154" t="s">
        <v>89</v>
      </c>
      <c r="C9" s="23">
        <v>15087248.38</v>
      </c>
      <c r="D9" s="23">
        <v>15087248.38</v>
      </c>
      <c r="E9" s="23">
        <v>12740102</v>
      </c>
      <c r="F9" s="23">
        <v>2347146.38</v>
      </c>
      <c r="G9" s="23"/>
    </row>
    <row r="10" ht="18" customHeight="1" spans="1:7">
      <c r="A10" s="154" t="s">
        <v>90</v>
      </c>
      <c r="B10" s="154" t="s">
        <v>91</v>
      </c>
      <c r="C10" s="23">
        <v>2386908</v>
      </c>
      <c r="D10" s="23"/>
      <c r="E10" s="23"/>
      <c r="F10" s="23"/>
      <c r="G10" s="23">
        <v>2386908</v>
      </c>
    </row>
    <row r="11" ht="18" customHeight="1" spans="1:7">
      <c r="A11" s="154" t="s">
        <v>92</v>
      </c>
      <c r="B11" s="154" t="s">
        <v>93</v>
      </c>
      <c r="C11" s="23">
        <v>120000</v>
      </c>
      <c r="D11" s="23"/>
      <c r="E11" s="23"/>
      <c r="F11" s="23"/>
      <c r="G11" s="23">
        <v>120000</v>
      </c>
    </row>
    <row r="12" ht="18" customHeight="1" spans="1:7">
      <c r="A12" s="154" t="s">
        <v>94</v>
      </c>
      <c r="B12" s="154" t="s">
        <v>95</v>
      </c>
      <c r="C12" s="23">
        <v>3444120</v>
      </c>
      <c r="D12" s="23">
        <v>5000</v>
      </c>
      <c r="E12" s="23"/>
      <c r="F12" s="23">
        <v>5000</v>
      </c>
      <c r="G12" s="23">
        <v>3439120</v>
      </c>
    </row>
    <row r="13" ht="18" customHeight="1" spans="1:7">
      <c r="A13" s="33" t="s">
        <v>96</v>
      </c>
      <c r="B13" s="33" t="s">
        <v>97</v>
      </c>
      <c r="C13" s="23">
        <v>2428607.56</v>
      </c>
      <c r="D13" s="23">
        <v>2428607.56</v>
      </c>
      <c r="E13" s="23">
        <v>2428607.56</v>
      </c>
      <c r="F13" s="23"/>
      <c r="G13" s="23"/>
    </row>
    <row r="14" ht="18" customHeight="1" spans="1:7">
      <c r="A14" s="118" t="s">
        <v>98</v>
      </c>
      <c r="B14" s="118" t="s">
        <v>99</v>
      </c>
      <c r="C14" s="23">
        <v>2424123.72</v>
      </c>
      <c r="D14" s="23">
        <v>2424123.72</v>
      </c>
      <c r="E14" s="23">
        <v>2424123.72</v>
      </c>
      <c r="F14" s="23"/>
      <c r="G14" s="23"/>
    </row>
    <row r="15" ht="18" customHeight="1" spans="1:7">
      <c r="A15" s="154" t="s">
        <v>100</v>
      </c>
      <c r="B15" s="154" t="s">
        <v>101</v>
      </c>
      <c r="C15" s="23">
        <v>495645</v>
      </c>
      <c r="D15" s="23">
        <v>495645</v>
      </c>
      <c r="E15" s="23">
        <v>495645</v>
      </c>
      <c r="F15" s="23"/>
      <c r="G15" s="23"/>
    </row>
    <row r="16" ht="18" customHeight="1" spans="1:7">
      <c r="A16" s="154" t="s">
        <v>102</v>
      </c>
      <c r="B16" s="154" t="s">
        <v>103</v>
      </c>
      <c r="C16" s="23">
        <v>1928478.72</v>
      </c>
      <c r="D16" s="23">
        <v>1928478.72</v>
      </c>
      <c r="E16" s="23">
        <v>1928478.72</v>
      </c>
      <c r="F16" s="23"/>
      <c r="G16" s="23"/>
    </row>
    <row r="17" ht="18" customHeight="1" spans="1:7">
      <c r="A17" s="118" t="s">
        <v>104</v>
      </c>
      <c r="B17" s="118" t="s">
        <v>105</v>
      </c>
      <c r="C17" s="23">
        <v>4483.84</v>
      </c>
      <c r="D17" s="23">
        <v>4483.84</v>
      </c>
      <c r="E17" s="23">
        <v>4483.84</v>
      </c>
      <c r="F17" s="23"/>
      <c r="G17" s="23"/>
    </row>
    <row r="18" ht="18" customHeight="1" spans="1:7">
      <c r="A18" s="154" t="s">
        <v>106</v>
      </c>
      <c r="B18" s="154" t="s">
        <v>105</v>
      </c>
      <c r="C18" s="23">
        <v>4483.84</v>
      </c>
      <c r="D18" s="23">
        <v>4483.84</v>
      </c>
      <c r="E18" s="23">
        <v>4483.84</v>
      </c>
      <c r="F18" s="23"/>
      <c r="G18" s="23"/>
    </row>
    <row r="19" ht="18" customHeight="1" spans="1:7">
      <c r="A19" s="33" t="s">
        <v>107</v>
      </c>
      <c r="B19" s="33" t="s">
        <v>108</v>
      </c>
      <c r="C19" s="23">
        <v>1334881.83</v>
      </c>
      <c r="D19" s="23">
        <v>1334881.83</v>
      </c>
      <c r="E19" s="23">
        <v>1334881.83</v>
      </c>
      <c r="F19" s="23"/>
      <c r="G19" s="23"/>
    </row>
    <row r="20" ht="18" customHeight="1" spans="1:7">
      <c r="A20" s="118" t="s">
        <v>109</v>
      </c>
      <c r="B20" s="118" t="s">
        <v>110</v>
      </c>
      <c r="C20" s="23">
        <v>1334881.83</v>
      </c>
      <c r="D20" s="23">
        <v>1334881.83</v>
      </c>
      <c r="E20" s="23">
        <v>1334881.83</v>
      </c>
      <c r="F20" s="23"/>
      <c r="G20" s="23"/>
    </row>
    <row r="21" ht="18" customHeight="1" spans="1:7">
      <c r="A21" s="154" t="s">
        <v>111</v>
      </c>
      <c r="B21" s="154" t="s">
        <v>112</v>
      </c>
      <c r="C21" s="23">
        <v>834084.14</v>
      </c>
      <c r="D21" s="23">
        <v>834084.14</v>
      </c>
      <c r="E21" s="23">
        <v>834084.14</v>
      </c>
      <c r="F21" s="23"/>
      <c r="G21" s="23"/>
    </row>
    <row r="22" ht="18" customHeight="1" spans="1:7">
      <c r="A22" s="154" t="s">
        <v>113</v>
      </c>
      <c r="B22" s="154" t="s">
        <v>114</v>
      </c>
      <c r="C22" s="23">
        <v>21678.29</v>
      </c>
      <c r="D22" s="23">
        <v>21678.29</v>
      </c>
      <c r="E22" s="23">
        <v>21678.29</v>
      </c>
      <c r="F22" s="23"/>
      <c r="G22" s="23"/>
    </row>
    <row r="23" ht="18" customHeight="1" spans="1:7">
      <c r="A23" s="154" t="s">
        <v>115</v>
      </c>
      <c r="B23" s="154" t="s">
        <v>116</v>
      </c>
      <c r="C23" s="23">
        <v>426285.41</v>
      </c>
      <c r="D23" s="23">
        <v>426285.41</v>
      </c>
      <c r="E23" s="23">
        <v>426285.41</v>
      </c>
      <c r="F23" s="23"/>
      <c r="G23" s="23"/>
    </row>
    <row r="24" ht="18" customHeight="1" spans="1:7">
      <c r="A24" s="154" t="s">
        <v>117</v>
      </c>
      <c r="B24" s="154" t="s">
        <v>118</v>
      </c>
      <c r="C24" s="23">
        <v>52833.99</v>
      </c>
      <c r="D24" s="23">
        <v>52833.99</v>
      </c>
      <c r="E24" s="23">
        <v>52833.99</v>
      </c>
      <c r="F24" s="23"/>
      <c r="G24" s="23"/>
    </row>
    <row r="25" ht="18" customHeight="1" spans="1:7">
      <c r="A25" s="33" t="s">
        <v>119</v>
      </c>
      <c r="B25" s="33" t="s">
        <v>120</v>
      </c>
      <c r="C25" s="23">
        <v>1446359.04</v>
      </c>
      <c r="D25" s="23">
        <v>1446359.04</v>
      </c>
      <c r="E25" s="23">
        <v>1446359.04</v>
      </c>
      <c r="F25" s="23"/>
      <c r="G25" s="23"/>
    </row>
    <row r="26" ht="18" customHeight="1" spans="1:7">
      <c r="A26" s="118" t="s">
        <v>121</v>
      </c>
      <c r="B26" s="118" t="s">
        <v>122</v>
      </c>
      <c r="C26" s="23">
        <v>1446359.04</v>
      </c>
      <c r="D26" s="23">
        <v>1446359.04</v>
      </c>
      <c r="E26" s="23">
        <v>1446359.04</v>
      </c>
      <c r="F26" s="23"/>
      <c r="G26" s="23"/>
    </row>
    <row r="27" ht="18" customHeight="1" spans="1:7">
      <c r="A27" s="154" t="s">
        <v>123</v>
      </c>
      <c r="B27" s="154" t="s">
        <v>124</v>
      </c>
      <c r="C27" s="23">
        <v>1446359.04</v>
      </c>
      <c r="D27" s="23">
        <v>1446359.04</v>
      </c>
      <c r="E27" s="23">
        <v>1446359.04</v>
      </c>
      <c r="F27" s="23"/>
      <c r="G27" s="23"/>
    </row>
    <row r="28" ht="18" customHeight="1" spans="1:7">
      <c r="A28" s="155" t="s">
        <v>125</v>
      </c>
      <c r="B28" s="156" t="s">
        <v>125</v>
      </c>
      <c r="C28" s="23">
        <v>26248124.81</v>
      </c>
      <c r="D28" s="23">
        <v>20302096.81</v>
      </c>
      <c r="E28" s="23">
        <v>17949950.43</v>
      </c>
      <c r="F28" s="23">
        <v>2352146.38</v>
      </c>
      <c r="G28" s="23">
        <v>5946028</v>
      </c>
    </row>
  </sheetData>
  <mergeCells count="7">
    <mergeCell ref="A2:G2"/>
    <mergeCell ref="A3:E3"/>
    <mergeCell ref="A4:B4"/>
    <mergeCell ref="D4:F4"/>
    <mergeCell ref="A28:B28"/>
    <mergeCell ref="C4:C5"/>
    <mergeCell ref="G4:G5"/>
  </mergeCells>
  <printOptions horizontalCentered="1"/>
  <pageMargins left="0.39" right="0.39" top="0.58" bottom="0.58" header="0.5" footer="0.5"/>
  <pageSetup paperSize="9" scale="81"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F7" sqref="F7"/>
    </sheetView>
  </sheetViews>
  <sheetFormatPr defaultColWidth="9.14285714285714" defaultRowHeight="14.25" customHeight="1" outlineLevelCol="6"/>
  <cols>
    <col min="1" max="1" width="23.5714285714286" customWidth="1"/>
    <col min="2" max="7" width="22.847619047619" customWidth="1"/>
  </cols>
  <sheetData>
    <row r="1" ht="15" customHeight="1" spans="1:7">
      <c r="A1" s="137"/>
      <c r="B1" s="138"/>
      <c r="C1" s="139"/>
      <c r="D1" s="63"/>
      <c r="G1" s="88" t="s">
        <v>173</v>
      </c>
    </row>
    <row r="2" ht="39" customHeight="1" spans="1:7">
      <c r="A2" s="127" t="str">
        <f>"2025"&amp;"年“三公”经费支出预算表"</f>
        <v>2025年“三公”经费支出预算表</v>
      </c>
      <c r="B2" s="52"/>
      <c r="C2" s="52"/>
      <c r="D2" s="52"/>
      <c r="E2" s="52"/>
      <c r="F2" s="52"/>
      <c r="G2" s="52"/>
    </row>
    <row r="3" ht="18.75" customHeight="1" spans="1:7">
      <c r="A3" s="42" t="str">
        <f>"单位名称："&amp;"中国共产党临沧市临翔区纪律检查委员会"</f>
        <v>单位名称：中国共产党临沧市临翔区纪律检查委员会</v>
      </c>
      <c r="B3" s="138"/>
      <c r="C3" s="139"/>
      <c r="D3" s="63"/>
      <c r="E3" s="29"/>
      <c r="G3" s="88" t="s">
        <v>174</v>
      </c>
    </row>
    <row r="4" ht="18.75" customHeight="1" spans="1:7">
      <c r="A4" s="10" t="s">
        <v>175</v>
      </c>
      <c r="B4" s="10" t="s">
        <v>176</v>
      </c>
      <c r="C4" s="30" t="s">
        <v>177</v>
      </c>
      <c r="D4" s="12" t="s">
        <v>178</v>
      </c>
      <c r="E4" s="13"/>
      <c r="F4" s="14"/>
      <c r="G4" s="30" t="s">
        <v>179</v>
      </c>
    </row>
    <row r="5" ht="18.75" customHeight="1" spans="1:7">
      <c r="A5" s="17"/>
      <c r="B5" s="140"/>
      <c r="C5" s="32"/>
      <c r="D5" s="67" t="s">
        <v>58</v>
      </c>
      <c r="E5" s="67" t="s">
        <v>180</v>
      </c>
      <c r="F5" s="67" t="s">
        <v>181</v>
      </c>
      <c r="G5" s="32"/>
    </row>
    <row r="6" ht="18.75" customHeight="1" spans="1:7">
      <c r="A6" s="141" t="s">
        <v>56</v>
      </c>
      <c r="B6" s="142">
        <v>1</v>
      </c>
      <c r="C6" s="143">
        <v>2</v>
      </c>
      <c r="D6" s="144">
        <v>3</v>
      </c>
      <c r="E6" s="144">
        <v>4</v>
      </c>
      <c r="F6" s="144">
        <v>5</v>
      </c>
      <c r="G6" s="143">
        <v>6</v>
      </c>
    </row>
    <row r="7" ht="18.75" customHeight="1" spans="1:7">
      <c r="A7" s="141" t="s">
        <v>56</v>
      </c>
      <c r="B7" s="145">
        <v>146000</v>
      </c>
      <c r="C7" s="145"/>
      <c r="D7" s="145">
        <v>140000</v>
      </c>
      <c r="E7" s="145"/>
      <c r="F7" s="145">
        <v>140000</v>
      </c>
      <c r="G7" s="145">
        <v>6000</v>
      </c>
    </row>
    <row r="8" ht="18.75" customHeight="1" spans="1:7">
      <c r="A8" s="146" t="s">
        <v>182</v>
      </c>
      <c r="B8" s="145"/>
      <c r="C8" s="145"/>
      <c r="D8" s="145"/>
      <c r="E8" s="145"/>
      <c r="F8" s="145"/>
      <c r="G8" s="145"/>
    </row>
    <row r="9" ht="18.75" customHeight="1" spans="1:7">
      <c r="A9" s="146" t="s">
        <v>183</v>
      </c>
      <c r="B9" s="145">
        <v>146000</v>
      </c>
      <c r="C9" s="145"/>
      <c r="D9" s="145">
        <v>140000</v>
      </c>
      <c r="E9" s="145"/>
      <c r="F9" s="145">
        <v>140000</v>
      </c>
      <c r="G9" s="145">
        <v>6000</v>
      </c>
    </row>
    <row r="10" ht="18.75" customHeight="1" spans="1:7">
      <c r="A10" s="146" t="s">
        <v>184</v>
      </c>
      <c r="B10" s="145"/>
      <c r="C10" s="145"/>
      <c r="D10" s="145"/>
      <c r="E10" s="145"/>
      <c r="F10" s="145"/>
      <c r="G10" s="145"/>
    </row>
    <row r="11" ht="18.75" customHeight="1" spans="1:7">
      <c r="A11" s="146" t="s">
        <v>185</v>
      </c>
      <c r="B11" s="145"/>
      <c r="C11" s="145"/>
      <c r="D11" s="145"/>
      <c r="E11" s="145"/>
      <c r="F11" s="145"/>
      <c r="G11" s="145"/>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0"/>
  <sheetViews>
    <sheetView showZeros="0" topLeftCell="A48" workbookViewId="0">
      <selection activeCell="A9" sqref="$A9:$XFD9"/>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5"/>
      <c r="D1" s="126"/>
      <c r="E1" s="126"/>
      <c r="F1" s="126"/>
      <c r="G1" s="126"/>
      <c r="H1" s="68"/>
      <c r="I1" s="68"/>
      <c r="J1" s="68"/>
      <c r="K1" s="68"/>
      <c r="L1" s="68"/>
      <c r="M1" s="68"/>
      <c r="N1" s="29"/>
      <c r="O1" s="29"/>
      <c r="P1" s="29"/>
      <c r="Q1" s="68"/>
      <c r="U1" s="125"/>
      <c r="W1" s="39" t="s">
        <v>186</v>
      </c>
    </row>
    <row r="2" ht="39.75" customHeight="1" spans="1:23">
      <c r="A2" s="127"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"单位名称："&amp;"中国共产党临沧市临翔区纪律检查委员会"</f>
        <v>单位名称：中国共产党临沧市临翔区纪律检查委员会</v>
      </c>
      <c r="B3" s="128"/>
      <c r="C3" s="128"/>
      <c r="D3" s="128"/>
      <c r="E3" s="128"/>
      <c r="F3" s="128"/>
      <c r="G3" s="128"/>
      <c r="H3" s="72"/>
      <c r="I3" s="72"/>
      <c r="J3" s="72"/>
      <c r="K3" s="72"/>
      <c r="L3" s="72"/>
      <c r="M3" s="72"/>
      <c r="N3" s="94"/>
      <c r="O3" s="94"/>
      <c r="P3" s="94"/>
      <c r="Q3" s="72"/>
      <c r="U3" s="125"/>
      <c r="W3" s="39" t="s">
        <v>174</v>
      </c>
    </row>
    <row r="4" ht="18" customHeight="1" spans="1:23">
      <c r="A4" s="10" t="s">
        <v>187</v>
      </c>
      <c r="B4" s="10" t="s">
        <v>188</v>
      </c>
      <c r="C4" s="10" t="s">
        <v>189</v>
      </c>
      <c r="D4" s="10" t="s">
        <v>190</v>
      </c>
      <c r="E4" s="10" t="s">
        <v>191</v>
      </c>
      <c r="F4" s="10" t="s">
        <v>192</v>
      </c>
      <c r="G4" s="10" t="s">
        <v>193</v>
      </c>
      <c r="H4" s="129" t="s">
        <v>194</v>
      </c>
      <c r="I4" s="65" t="s">
        <v>194</v>
      </c>
      <c r="J4" s="65"/>
      <c r="K4" s="65"/>
      <c r="L4" s="65"/>
      <c r="M4" s="65"/>
      <c r="N4" s="13"/>
      <c r="O4" s="13"/>
      <c r="P4" s="13"/>
      <c r="Q4" s="75" t="s">
        <v>62</v>
      </c>
      <c r="R4" s="65" t="s">
        <v>78</v>
      </c>
      <c r="S4" s="65"/>
      <c r="T4" s="65"/>
      <c r="U4" s="65"/>
      <c r="V4" s="65"/>
      <c r="W4" s="134"/>
    </row>
    <row r="5" ht="18" customHeight="1" spans="1:23">
      <c r="A5" s="15"/>
      <c r="B5" s="124"/>
      <c r="C5" s="15"/>
      <c r="D5" s="15"/>
      <c r="E5" s="15"/>
      <c r="F5" s="15"/>
      <c r="G5" s="15"/>
      <c r="H5" s="107" t="s">
        <v>195</v>
      </c>
      <c r="I5" s="129" t="s">
        <v>59</v>
      </c>
      <c r="J5" s="65"/>
      <c r="K5" s="65"/>
      <c r="L5" s="65"/>
      <c r="M5" s="134"/>
      <c r="N5" s="12" t="s">
        <v>196</v>
      </c>
      <c r="O5" s="13"/>
      <c r="P5" s="14"/>
      <c r="Q5" s="10" t="s">
        <v>62</v>
      </c>
      <c r="R5" s="129" t="s">
        <v>78</v>
      </c>
      <c r="S5" s="75" t="s">
        <v>65</v>
      </c>
      <c r="T5" s="65" t="s">
        <v>78</v>
      </c>
      <c r="U5" s="75" t="s">
        <v>67</v>
      </c>
      <c r="V5" s="75" t="s">
        <v>68</v>
      </c>
      <c r="W5" s="136" t="s">
        <v>69</v>
      </c>
    </row>
    <row r="6" ht="18.75" customHeight="1" spans="1:23">
      <c r="A6" s="31"/>
      <c r="B6" s="31"/>
      <c r="C6" s="31"/>
      <c r="D6" s="31"/>
      <c r="E6" s="31"/>
      <c r="F6" s="31"/>
      <c r="G6" s="31"/>
      <c r="H6" s="31"/>
      <c r="I6" s="135" t="s">
        <v>197</v>
      </c>
      <c r="J6" s="10" t="s">
        <v>198</v>
      </c>
      <c r="K6" s="10" t="s">
        <v>199</v>
      </c>
      <c r="L6" s="10" t="s">
        <v>200</v>
      </c>
      <c r="M6" s="10" t="s">
        <v>201</v>
      </c>
      <c r="N6" s="10" t="s">
        <v>59</v>
      </c>
      <c r="O6" s="10" t="s">
        <v>60</v>
      </c>
      <c r="P6" s="10" t="s">
        <v>61</v>
      </c>
      <c r="Q6" s="31"/>
      <c r="R6" s="10" t="s">
        <v>58</v>
      </c>
      <c r="S6" s="10" t="s">
        <v>65</v>
      </c>
      <c r="T6" s="10" t="s">
        <v>202</v>
      </c>
      <c r="U6" s="10" t="s">
        <v>67</v>
      </c>
      <c r="V6" s="10" t="s">
        <v>68</v>
      </c>
      <c r="W6" s="10" t="s">
        <v>69</v>
      </c>
    </row>
    <row r="7" ht="37.5" customHeight="1" spans="1:23">
      <c r="A7" s="110"/>
      <c r="B7" s="110"/>
      <c r="C7" s="110"/>
      <c r="D7" s="110"/>
      <c r="E7" s="110"/>
      <c r="F7" s="110"/>
      <c r="G7" s="110"/>
      <c r="H7" s="110"/>
      <c r="I7" s="93"/>
      <c r="J7" s="17" t="s">
        <v>203</v>
      </c>
      <c r="K7" s="17" t="s">
        <v>199</v>
      </c>
      <c r="L7" s="17" t="s">
        <v>200</v>
      </c>
      <c r="M7" s="17" t="s">
        <v>201</v>
      </c>
      <c r="N7" s="17" t="s">
        <v>199</v>
      </c>
      <c r="O7" s="17" t="s">
        <v>200</v>
      </c>
      <c r="P7" s="17" t="s">
        <v>201</v>
      </c>
      <c r="Q7" s="17" t="s">
        <v>62</v>
      </c>
      <c r="R7" s="17" t="s">
        <v>58</v>
      </c>
      <c r="S7" s="17" t="s">
        <v>65</v>
      </c>
      <c r="T7" s="17" t="s">
        <v>202</v>
      </c>
      <c r="U7" s="17" t="s">
        <v>67</v>
      </c>
      <c r="V7" s="17" t="s">
        <v>68</v>
      </c>
      <c r="W7" s="17" t="s">
        <v>69</v>
      </c>
    </row>
    <row r="8" ht="19.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21" customHeight="1" spans="1:23">
      <c r="A9" s="131" t="s">
        <v>71</v>
      </c>
      <c r="B9" s="131"/>
      <c r="C9" s="131"/>
      <c r="D9" s="131"/>
      <c r="E9" s="131"/>
      <c r="F9" s="131"/>
      <c r="G9" s="131"/>
      <c r="H9" s="23">
        <v>20302096.81</v>
      </c>
      <c r="I9" s="23">
        <v>20302096.81</v>
      </c>
      <c r="J9" s="23"/>
      <c r="K9" s="23"/>
      <c r="L9" s="23">
        <v>20302096.81</v>
      </c>
      <c r="M9" s="23"/>
      <c r="N9" s="23"/>
      <c r="O9" s="23"/>
      <c r="P9" s="23"/>
      <c r="Q9" s="23"/>
      <c r="R9" s="23"/>
      <c r="S9" s="23"/>
      <c r="T9" s="23"/>
      <c r="U9" s="23"/>
      <c r="V9" s="23"/>
      <c r="W9" s="23"/>
    </row>
    <row r="10" ht="21" customHeight="1" spans="1:23">
      <c r="A10" s="131"/>
      <c r="B10" s="21" t="s">
        <v>204</v>
      </c>
      <c r="C10" s="21" t="s">
        <v>205</v>
      </c>
      <c r="D10" s="21" t="s">
        <v>88</v>
      </c>
      <c r="E10" s="21" t="s">
        <v>89</v>
      </c>
      <c r="F10" s="21" t="s">
        <v>206</v>
      </c>
      <c r="G10" s="21" t="s">
        <v>207</v>
      </c>
      <c r="H10" s="23">
        <v>4321320</v>
      </c>
      <c r="I10" s="23">
        <v>4321320</v>
      </c>
      <c r="J10" s="23"/>
      <c r="K10" s="23"/>
      <c r="L10" s="23">
        <v>4321320</v>
      </c>
      <c r="M10" s="23"/>
      <c r="N10" s="23"/>
      <c r="O10" s="23"/>
      <c r="P10" s="23"/>
      <c r="Q10" s="23"/>
      <c r="R10" s="23"/>
      <c r="S10" s="23"/>
      <c r="T10" s="23"/>
      <c r="U10" s="23"/>
      <c r="V10" s="23"/>
      <c r="W10" s="23"/>
    </row>
    <row r="11" ht="21" customHeight="1" spans="1:23">
      <c r="A11" s="24"/>
      <c r="B11" s="21" t="s">
        <v>208</v>
      </c>
      <c r="C11" s="21" t="s">
        <v>209</v>
      </c>
      <c r="D11" s="21" t="s">
        <v>88</v>
      </c>
      <c r="E11" s="21" t="s">
        <v>89</v>
      </c>
      <c r="F11" s="21" t="s">
        <v>206</v>
      </c>
      <c r="G11" s="21" t="s">
        <v>207</v>
      </c>
      <c r="H11" s="23">
        <v>137148</v>
      </c>
      <c r="I11" s="23">
        <v>137148</v>
      </c>
      <c r="J11" s="23"/>
      <c r="K11" s="23"/>
      <c r="L11" s="23">
        <v>137148</v>
      </c>
      <c r="M11" s="23"/>
      <c r="N11" s="23"/>
      <c r="O11" s="23"/>
      <c r="P11" s="23"/>
      <c r="Q11" s="23"/>
      <c r="R11" s="23"/>
      <c r="S11" s="23"/>
      <c r="T11" s="23"/>
      <c r="U11" s="23"/>
      <c r="V11" s="23"/>
      <c r="W11" s="23"/>
    </row>
    <row r="12" ht="21" customHeight="1" spans="1:23">
      <c r="A12" s="24"/>
      <c r="B12" s="21" t="s">
        <v>204</v>
      </c>
      <c r="C12" s="21" t="s">
        <v>205</v>
      </c>
      <c r="D12" s="21" t="s">
        <v>88</v>
      </c>
      <c r="E12" s="21" t="s">
        <v>89</v>
      </c>
      <c r="F12" s="21" t="s">
        <v>210</v>
      </c>
      <c r="G12" s="21" t="s">
        <v>211</v>
      </c>
      <c r="H12" s="23">
        <v>5764584</v>
      </c>
      <c r="I12" s="23">
        <v>5764584</v>
      </c>
      <c r="J12" s="23"/>
      <c r="K12" s="23"/>
      <c r="L12" s="23">
        <v>5764584</v>
      </c>
      <c r="M12" s="23"/>
      <c r="N12" s="23"/>
      <c r="O12" s="23"/>
      <c r="P12" s="23"/>
      <c r="Q12" s="23"/>
      <c r="R12" s="23"/>
      <c r="S12" s="23"/>
      <c r="T12" s="23"/>
      <c r="U12" s="23"/>
      <c r="V12" s="23"/>
      <c r="W12" s="23"/>
    </row>
    <row r="13" ht="21" customHeight="1" spans="1:23">
      <c r="A13" s="24"/>
      <c r="B13" s="21" t="s">
        <v>208</v>
      </c>
      <c r="C13" s="21" t="s">
        <v>209</v>
      </c>
      <c r="D13" s="21" t="s">
        <v>88</v>
      </c>
      <c r="E13" s="21" t="s">
        <v>89</v>
      </c>
      <c r="F13" s="21" t="s">
        <v>210</v>
      </c>
      <c r="G13" s="21" t="s">
        <v>211</v>
      </c>
      <c r="H13" s="23">
        <v>11220</v>
      </c>
      <c r="I13" s="23">
        <v>11220</v>
      </c>
      <c r="J13" s="23"/>
      <c r="K13" s="23"/>
      <c r="L13" s="23">
        <v>11220</v>
      </c>
      <c r="M13" s="23"/>
      <c r="N13" s="23"/>
      <c r="O13" s="23"/>
      <c r="P13" s="23"/>
      <c r="Q13" s="23"/>
      <c r="R13" s="23"/>
      <c r="S13" s="23"/>
      <c r="T13" s="23"/>
      <c r="U13" s="23"/>
      <c r="V13" s="23"/>
      <c r="W13" s="23"/>
    </row>
    <row r="14" ht="21" customHeight="1" spans="1:23">
      <c r="A14" s="24"/>
      <c r="B14" s="21" t="s">
        <v>212</v>
      </c>
      <c r="C14" s="21" t="s">
        <v>213</v>
      </c>
      <c r="D14" s="21" t="s">
        <v>88</v>
      </c>
      <c r="E14" s="21" t="s">
        <v>89</v>
      </c>
      <c r="F14" s="21" t="s">
        <v>214</v>
      </c>
      <c r="G14" s="21" t="s">
        <v>215</v>
      </c>
      <c r="H14" s="23">
        <v>1916760</v>
      </c>
      <c r="I14" s="23">
        <v>1916760</v>
      </c>
      <c r="J14" s="23"/>
      <c r="K14" s="23"/>
      <c r="L14" s="23">
        <v>1916760</v>
      </c>
      <c r="M14" s="23"/>
      <c r="N14" s="23"/>
      <c r="O14" s="23"/>
      <c r="P14" s="23"/>
      <c r="Q14" s="23"/>
      <c r="R14" s="23"/>
      <c r="S14" s="23"/>
      <c r="T14" s="23"/>
      <c r="U14" s="23"/>
      <c r="V14" s="23"/>
      <c r="W14" s="23"/>
    </row>
    <row r="15" ht="21" customHeight="1" spans="1:23">
      <c r="A15" s="24"/>
      <c r="B15" s="21" t="s">
        <v>204</v>
      </c>
      <c r="C15" s="21" t="s">
        <v>205</v>
      </c>
      <c r="D15" s="21" t="s">
        <v>88</v>
      </c>
      <c r="E15" s="21" t="s">
        <v>89</v>
      </c>
      <c r="F15" s="21" t="s">
        <v>214</v>
      </c>
      <c r="G15" s="21" t="s">
        <v>215</v>
      </c>
      <c r="H15" s="23">
        <v>360110</v>
      </c>
      <c r="I15" s="23">
        <v>360110</v>
      </c>
      <c r="J15" s="23"/>
      <c r="K15" s="23"/>
      <c r="L15" s="23">
        <v>360110</v>
      </c>
      <c r="M15" s="23"/>
      <c r="N15" s="23"/>
      <c r="O15" s="23"/>
      <c r="P15" s="23"/>
      <c r="Q15" s="23"/>
      <c r="R15" s="23"/>
      <c r="S15" s="23"/>
      <c r="T15" s="23"/>
      <c r="U15" s="23"/>
      <c r="V15" s="23"/>
      <c r="W15" s="23"/>
    </row>
    <row r="16" ht="21" customHeight="1" spans="1:23">
      <c r="A16" s="24"/>
      <c r="B16" s="21" t="s">
        <v>208</v>
      </c>
      <c r="C16" s="21" t="s">
        <v>209</v>
      </c>
      <c r="D16" s="21" t="s">
        <v>88</v>
      </c>
      <c r="E16" s="21" t="s">
        <v>89</v>
      </c>
      <c r="F16" s="21" t="s">
        <v>216</v>
      </c>
      <c r="G16" s="21" t="s">
        <v>217</v>
      </c>
      <c r="H16" s="23">
        <v>50040</v>
      </c>
      <c r="I16" s="23">
        <v>50040</v>
      </c>
      <c r="J16" s="23"/>
      <c r="K16" s="23"/>
      <c r="L16" s="23">
        <v>50040</v>
      </c>
      <c r="M16" s="23"/>
      <c r="N16" s="23"/>
      <c r="O16" s="23"/>
      <c r="P16" s="23"/>
      <c r="Q16" s="23"/>
      <c r="R16" s="23"/>
      <c r="S16" s="23"/>
      <c r="T16" s="23"/>
      <c r="U16" s="23"/>
      <c r="V16" s="23"/>
      <c r="W16" s="23"/>
    </row>
    <row r="17" ht="21" customHeight="1" spans="1:23">
      <c r="A17" s="24"/>
      <c r="B17" s="21" t="s">
        <v>218</v>
      </c>
      <c r="C17" s="21" t="s">
        <v>219</v>
      </c>
      <c r="D17" s="21" t="s">
        <v>88</v>
      </c>
      <c r="E17" s="21" t="s">
        <v>89</v>
      </c>
      <c r="F17" s="21" t="s">
        <v>216</v>
      </c>
      <c r="G17" s="21" t="s">
        <v>217</v>
      </c>
      <c r="H17" s="23">
        <v>72000</v>
      </c>
      <c r="I17" s="23">
        <v>72000</v>
      </c>
      <c r="J17" s="23"/>
      <c r="K17" s="23"/>
      <c r="L17" s="23">
        <v>72000</v>
      </c>
      <c r="M17" s="23"/>
      <c r="N17" s="23"/>
      <c r="O17" s="23"/>
      <c r="P17" s="23"/>
      <c r="Q17" s="23"/>
      <c r="R17" s="23"/>
      <c r="S17" s="23"/>
      <c r="T17" s="23"/>
      <c r="U17" s="23"/>
      <c r="V17" s="23"/>
      <c r="W17" s="23"/>
    </row>
    <row r="18" ht="21" customHeight="1" spans="1:23">
      <c r="A18" s="24"/>
      <c r="B18" s="21" t="s">
        <v>208</v>
      </c>
      <c r="C18" s="21" t="s">
        <v>209</v>
      </c>
      <c r="D18" s="21" t="s">
        <v>88</v>
      </c>
      <c r="E18" s="21" t="s">
        <v>89</v>
      </c>
      <c r="F18" s="21" t="s">
        <v>216</v>
      </c>
      <c r="G18" s="21" t="s">
        <v>217</v>
      </c>
      <c r="H18" s="23">
        <v>106920</v>
      </c>
      <c r="I18" s="23">
        <v>106920</v>
      </c>
      <c r="J18" s="23"/>
      <c r="K18" s="23"/>
      <c r="L18" s="23">
        <v>106920</v>
      </c>
      <c r="M18" s="23"/>
      <c r="N18" s="23"/>
      <c r="O18" s="23"/>
      <c r="P18" s="23"/>
      <c r="Q18" s="23"/>
      <c r="R18" s="23"/>
      <c r="S18" s="23"/>
      <c r="T18" s="23"/>
      <c r="U18" s="23"/>
      <c r="V18" s="23"/>
      <c r="W18" s="23"/>
    </row>
    <row r="19" ht="21" customHeight="1" spans="1:23">
      <c r="A19" s="24"/>
      <c r="B19" s="21" t="s">
        <v>220</v>
      </c>
      <c r="C19" s="21" t="s">
        <v>221</v>
      </c>
      <c r="D19" s="21" t="s">
        <v>102</v>
      </c>
      <c r="E19" s="21" t="s">
        <v>103</v>
      </c>
      <c r="F19" s="21" t="s">
        <v>222</v>
      </c>
      <c r="G19" s="21" t="s">
        <v>223</v>
      </c>
      <c r="H19" s="23">
        <v>48852.48</v>
      </c>
      <c r="I19" s="23">
        <v>48852.48</v>
      </c>
      <c r="J19" s="23"/>
      <c r="K19" s="23"/>
      <c r="L19" s="23">
        <v>48852.48</v>
      </c>
      <c r="M19" s="23"/>
      <c r="N19" s="23"/>
      <c r="O19" s="23"/>
      <c r="P19" s="23"/>
      <c r="Q19" s="23"/>
      <c r="R19" s="23"/>
      <c r="S19" s="23"/>
      <c r="T19" s="23"/>
      <c r="U19" s="23"/>
      <c r="V19" s="23"/>
      <c r="W19" s="23"/>
    </row>
    <row r="20" ht="21" customHeight="1" spans="1:23">
      <c r="A20" s="24"/>
      <c r="B20" s="21" t="s">
        <v>220</v>
      </c>
      <c r="C20" s="21" t="s">
        <v>221</v>
      </c>
      <c r="D20" s="21" t="s">
        <v>102</v>
      </c>
      <c r="E20" s="21" t="s">
        <v>103</v>
      </c>
      <c r="F20" s="21" t="s">
        <v>222</v>
      </c>
      <c r="G20" s="21" t="s">
        <v>223</v>
      </c>
      <c r="H20" s="23">
        <v>1879626.24</v>
      </c>
      <c r="I20" s="23">
        <v>1879626.24</v>
      </c>
      <c r="J20" s="23"/>
      <c r="K20" s="23"/>
      <c r="L20" s="23">
        <v>1879626.24</v>
      </c>
      <c r="M20" s="23"/>
      <c r="N20" s="23"/>
      <c r="O20" s="23"/>
      <c r="P20" s="23"/>
      <c r="Q20" s="23"/>
      <c r="R20" s="23"/>
      <c r="S20" s="23"/>
      <c r="T20" s="23"/>
      <c r="U20" s="23"/>
      <c r="V20" s="23"/>
      <c r="W20" s="23"/>
    </row>
    <row r="21" ht="21" customHeight="1" spans="1:23">
      <c r="A21" s="24"/>
      <c r="B21" s="21" t="s">
        <v>220</v>
      </c>
      <c r="C21" s="21" t="s">
        <v>221</v>
      </c>
      <c r="D21" s="21" t="s">
        <v>113</v>
      </c>
      <c r="E21" s="21" t="s">
        <v>114</v>
      </c>
      <c r="F21" s="21" t="s">
        <v>224</v>
      </c>
      <c r="G21" s="21" t="s">
        <v>225</v>
      </c>
      <c r="H21" s="23">
        <v>21678.29</v>
      </c>
      <c r="I21" s="23">
        <v>21678.29</v>
      </c>
      <c r="J21" s="23"/>
      <c r="K21" s="23"/>
      <c r="L21" s="23">
        <v>21678.29</v>
      </c>
      <c r="M21" s="23"/>
      <c r="N21" s="23"/>
      <c r="O21" s="23"/>
      <c r="P21" s="23"/>
      <c r="Q21" s="23"/>
      <c r="R21" s="23"/>
      <c r="S21" s="23"/>
      <c r="T21" s="23"/>
      <c r="U21" s="23"/>
      <c r="V21" s="23"/>
      <c r="W21" s="23"/>
    </row>
    <row r="22" ht="21" customHeight="1" spans="1:23">
      <c r="A22" s="24"/>
      <c r="B22" s="21" t="s">
        <v>220</v>
      </c>
      <c r="C22" s="21" t="s">
        <v>221</v>
      </c>
      <c r="D22" s="21" t="s">
        <v>111</v>
      </c>
      <c r="E22" s="21" t="s">
        <v>112</v>
      </c>
      <c r="F22" s="21" t="s">
        <v>224</v>
      </c>
      <c r="G22" s="21" t="s">
        <v>225</v>
      </c>
      <c r="H22" s="23">
        <v>834084.14</v>
      </c>
      <c r="I22" s="23">
        <v>834084.14</v>
      </c>
      <c r="J22" s="23"/>
      <c r="K22" s="23"/>
      <c r="L22" s="23">
        <v>834084.14</v>
      </c>
      <c r="M22" s="23"/>
      <c r="N22" s="23"/>
      <c r="O22" s="23"/>
      <c r="P22" s="23"/>
      <c r="Q22" s="23"/>
      <c r="R22" s="23"/>
      <c r="S22" s="23"/>
      <c r="T22" s="23"/>
      <c r="U22" s="23"/>
      <c r="V22" s="23"/>
      <c r="W22" s="23"/>
    </row>
    <row r="23" ht="21" customHeight="1" spans="1:23">
      <c r="A23" s="24"/>
      <c r="B23" s="21" t="s">
        <v>220</v>
      </c>
      <c r="C23" s="21" t="s">
        <v>221</v>
      </c>
      <c r="D23" s="21" t="s">
        <v>115</v>
      </c>
      <c r="E23" s="21" t="s">
        <v>116</v>
      </c>
      <c r="F23" s="21" t="s">
        <v>226</v>
      </c>
      <c r="G23" s="21" t="s">
        <v>227</v>
      </c>
      <c r="H23" s="23">
        <v>9159.84</v>
      </c>
      <c r="I23" s="23">
        <v>9159.84</v>
      </c>
      <c r="J23" s="23"/>
      <c r="K23" s="23"/>
      <c r="L23" s="23">
        <v>9159.84</v>
      </c>
      <c r="M23" s="23"/>
      <c r="N23" s="23"/>
      <c r="O23" s="23"/>
      <c r="P23" s="23"/>
      <c r="Q23" s="23"/>
      <c r="R23" s="23"/>
      <c r="S23" s="23"/>
      <c r="T23" s="23"/>
      <c r="U23" s="23"/>
      <c r="V23" s="23"/>
      <c r="W23" s="23"/>
    </row>
    <row r="24" ht="21" customHeight="1" spans="1:23">
      <c r="A24" s="24"/>
      <c r="B24" s="21" t="s">
        <v>220</v>
      </c>
      <c r="C24" s="21" t="s">
        <v>221</v>
      </c>
      <c r="D24" s="21" t="s">
        <v>115</v>
      </c>
      <c r="E24" s="21" t="s">
        <v>116</v>
      </c>
      <c r="F24" s="21" t="s">
        <v>226</v>
      </c>
      <c r="G24" s="21" t="s">
        <v>227</v>
      </c>
      <c r="H24" s="23">
        <v>64695.65</v>
      </c>
      <c r="I24" s="23">
        <v>64695.65</v>
      </c>
      <c r="J24" s="23"/>
      <c r="K24" s="23"/>
      <c r="L24" s="23">
        <v>64695.65</v>
      </c>
      <c r="M24" s="23"/>
      <c r="N24" s="23"/>
      <c r="O24" s="23"/>
      <c r="P24" s="23"/>
      <c r="Q24" s="23"/>
      <c r="R24" s="23"/>
      <c r="S24" s="23"/>
      <c r="T24" s="23"/>
      <c r="U24" s="23"/>
      <c r="V24" s="23"/>
      <c r="W24" s="23"/>
    </row>
    <row r="25" ht="21" customHeight="1" spans="1:23">
      <c r="A25" s="24"/>
      <c r="B25" s="21" t="s">
        <v>220</v>
      </c>
      <c r="C25" s="21" t="s">
        <v>221</v>
      </c>
      <c r="D25" s="21" t="s">
        <v>115</v>
      </c>
      <c r="E25" s="21" t="s">
        <v>116</v>
      </c>
      <c r="F25" s="21" t="s">
        <v>226</v>
      </c>
      <c r="G25" s="21" t="s">
        <v>227</v>
      </c>
      <c r="H25" s="23"/>
      <c r="I25" s="23"/>
      <c r="J25" s="23"/>
      <c r="K25" s="23"/>
      <c r="L25" s="23"/>
      <c r="M25" s="23"/>
      <c r="N25" s="23"/>
      <c r="O25" s="23"/>
      <c r="P25" s="23"/>
      <c r="Q25" s="23"/>
      <c r="R25" s="23"/>
      <c r="S25" s="23"/>
      <c r="T25" s="23"/>
      <c r="U25" s="23"/>
      <c r="V25" s="23"/>
      <c r="W25" s="23"/>
    </row>
    <row r="26" ht="21" customHeight="1" spans="1:23">
      <c r="A26" s="24"/>
      <c r="B26" s="21" t="s">
        <v>220</v>
      </c>
      <c r="C26" s="21" t="s">
        <v>221</v>
      </c>
      <c r="D26" s="21" t="s">
        <v>115</v>
      </c>
      <c r="E26" s="21" t="s">
        <v>116</v>
      </c>
      <c r="F26" s="21" t="s">
        <v>226</v>
      </c>
      <c r="G26" s="21" t="s">
        <v>227</v>
      </c>
      <c r="H26" s="23">
        <v>352429.92</v>
      </c>
      <c r="I26" s="23">
        <v>352429.92</v>
      </c>
      <c r="J26" s="23"/>
      <c r="K26" s="23"/>
      <c r="L26" s="23">
        <v>352429.92</v>
      </c>
      <c r="M26" s="23"/>
      <c r="N26" s="23"/>
      <c r="O26" s="23"/>
      <c r="P26" s="23"/>
      <c r="Q26" s="23"/>
      <c r="R26" s="23"/>
      <c r="S26" s="23"/>
      <c r="T26" s="23"/>
      <c r="U26" s="23"/>
      <c r="V26" s="23"/>
      <c r="W26" s="23"/>
    </row>
    <row r="27" ht="21" customHeight="1" spans="1:23">
      <c r="A27" s="24"/>
      <c r="B27" s="21" t="s">
        <v>220</v>
      </c>
      <c r="C27" s="21" t="s">
        <v>221</v>
      </c>
      <c r="D27" s="21" t="s">
        <v>117</v>
      </c>
      <c r="E27" s="21" t="s">
        <v>118</v>
      </c>
      <c r="F27" s="21" t="s">
        <v>228</v>
      </c>
      <c r="G27" s="21" t="s">
        <v>229</v>
      </c>
      <c r="H27" s="23">
        <v>912</v>
      </c>
      <c r="I27" s="23">
        <v>912</v>
      </c>
      <c r="J27" s="23"/>
      <c r="K27" s="23"/>
      <c r="L27" s="23">
        <v>912</v>
      </c>
      <c r="M27" s="23"/>
      <c r="N27" s="23"/>
      <c r="O27" s="23"/>
      <c r="P27" s="23"/>
      <c r="Q27" s="23"/>
      <c r="R27" s="23"/>
      <c r="S27" s="23"/>
      <c r="T27" s="23"/>
      <c r="U27" s="23"/>
      <c r="V27" s="23"/>
      <c r="W27" s="23"/>
    </row>
    <row r="28" ht="21" customHeight="1" spans="1:23">
      <c r="A28" s="24"/>
      <c r="B28" s="21" t="s">
        <v>220</v>
      </c>
      <c r="C28" s="21" t="s">
        <v>221</v>
      </c>
      <c r="D28" s="21" t="s">
        <v>106</v>
      </c>
      <c r="E28" s="21" t="s">
        <v>105</v>
      </c>
      <c r="F28" s="21" t="s">
        <v>228</v>
      </c>
      <c r="G28" s="21" t="s">
        <v>229</v>
      </c>
      <c r="H28" s="23">
        <v>2137.3</v>
      </c>
      <c r="I28" s="23">
        <v>2137.3</v>
      </c>
      <c r="J28" s="23"/>
      <c r="K28" s="23"/>
      <c r="L28" s="23">
        <v>2137.3</v>
      </c>
      <c r="M28" s="23"/>
      <c r="N28" s="23"/>
      <c r="O28" s="23"/>
      <c r="P28" s="23"/>
      <c r="Q28" s="23"/>
      <c r="R28" s="23"/>
      <c r="S28" s="23"/>
      <c r="T28" s="23"/>
      <c r="U28" s="23"/>
      <c r="V28" s="23"/>
      <c r="W28" s="23"/>
    </row>
    <row r="29" ht="21" customHeight="1" spans="1:23">
      <c r="A29" s="24"/>
      <c r="B29" s="21" t="s">
        <v>220</v>
      </c>
      <c r="C29" s="21" t="s">
        <v>221</v>
      </c>
      <c r="D29" s="21" t="s">
        <v>117</v>
      </c>
      <c r="E29" s="21" t="s">
        <v>118</v>
      </c>
      <c r="F29" s="21" t="s">
        <v>228</v>
      </c>
      <c r="G29" s="21" t="s">
        <v>229</v>
      </c>
      <c r="H29" s="23">
        <v>610.66</v>
      </c>
      <c r="I29" s="23">
        <v>610.66</v>
      </c>
      <c r="J29" s="23"/>
      <c r="K29" s="23"/>
      <c r="L29" s="23">
        <v>610.66</v>
      </c>
      <c r="M29" s="23"/>
      <c r="N29" s="23"/>
      <c r="O29" s="23"/>
      <c r="P29" s="23"/>
      <c r="Q29" s="23"/>
      <c r="R29" s="23"/>
      <c r="S29" s="23"/>
      <c r="T29" s="23"/>
      <c r="U29" s="23"/>
      <c r="V29" s="23"/>
      <c r="W29" s="23"/>
    </row>
    <row r="30" ht="21" customHeight="1" spans="1:23">
      <c r="A30" s="24"/>
      <c r="B30" s="21" t="s">
        <v>220</v>
      </c>
      <c r="C30" s="21" t="s">
        <v>221</v>
      </c>
      <c r="D30" s="21" t="s">
        <v>117</v>
      </c>
      <c r="E30" s="21" t="s">
        <v>118</v>
      </c>
      <c r="F30" s="21" t="s">
        <v>228</v>
      </c>
      <c r="G30" s="21" t="s">
        <v>229</v>
      </c>
      <c r="H30" s="23">
        <v>5244</v>
      </c>
      <c r="I30" s="23">
        <v>5244</v>
      </c>
      <c r="J30" s="23"/>
      <c r="K30" s="23"/>
      <c r="L30" s="23">
        <v>5244</v>
      </c>
      <c r="M30" s="23"/>
      <c r="N30" s="23"/>
      <c r="O30" s="23"/>
      <c r="P30" s="23"/>
      <c r="Q30" s="23"/>
      <c r="R30" s="23"/>
      <c r="S30" s="23"/>
      <c r="T30" s="23"/>
      <c r="U30" s="23"/>
      <c r="V30" s="23"/>
      <c r="W30" s="23"/>
    </row>
    <row r="31" ht="21" customHeight="1" spans="1:23">
      <c r="A31" s="24"/>
      <c r="B31" s="21" t="s">
        <v>220</v>
      </c>
      <c r="C31" s="21" t="s">
        <v>221</v>
      </c>
      <c r="D31" s="21" t="s">
        <v>117</v>
      </c>
      <c r="E31" s="21" t="s">
        <v>118</v>
      </c>
      <c r="F31" s="21" t="s">
        <v>228</v>
      </c>
      <c r="G31" s="21" t="s">
        <v>229</v>
      </c>
      <c r="H31" s="23"/>
      <c r="I31" s="23"/>
      <c r="J31" s="23"/>
      <c r="K31" s="23"/>
      <c r="L31" s="23"/>
      <c r="M31" s="23"/>
      <c r="N31" s="23"/>
      <c r="O31" s="23"/>
      <c r="P31" s="23"/>
      <c r="Q31" s="23"/>
      <c r="R31" s="23"/>
      <c r="S31" s="23"/>
      <c r="T31" s="23"/>
      <c r="U31" s="23"/>
      <c r="V31" s="23"/>
      <c r="W31" s="23"/>
    </row>
    <row r="32" ht="21" customHeight="1" spans="1:23">
      <c r="A32" s="24"/>
      <c r="B32" s="21" t="s">
        <v>220</v>
      </c>
      <c r="C32" s="21" t="s">
        <v>221</v>
      </c>
      <c r="D32" s="21" t="s">
        <v>106</v>
      </c>
      <c r="E32" s="21" t="s">
        <v>105</v>
      </c>
      <c r="F32" s="21" t="s">
        <v>228</v>
      </c>
      <c r="G32" s="21" t="s">
        <v>229</v>
      </c>
      <c r="H32" s="23">
        <v>2346.54</v>
      </c>
      <c r="I32" s="23">
        <v>2346.54</v>
      </c>
      <c r="J32" s="23"/>
      <c r="K32" s="23"/>
      <c r="L32" s="23">
        <v>2346.54</v>
      </c>
      <c r="M32" s="23"/>
      <c r="N32" s="23"/>
      <c r="O32" s="23"/>
      <c r="P32" s="23"/>
      <c r="Q32" s="23"/>
      <c r="R32" s="23"/>
      <c r="S32" s="23"/>
      <c r="T32" s="23"/>
      <c r="U32" s="23"/>
      <c r="V32" s="23"/>
      <c r="W32" s="23"/>
    </row>
    <row r="33" ht="21" customHeight="1" spans="1:23">
      <c r="A33" s="24"/>
      <c r="B33" s="21" t="s">
        <v>220</v>
      </c>
      <c r="C33" s="21" t="s">
        <v>221</v>
      </c>
      <c r="D33" s="21" t="s">
        <v>117</v>
      </c>
      <c r="E33" s="21" t="s">
        <v>118</v>
      </c>
      <c r="F33" s="21" t="s">
        <v>228</v>
      </c>
      <c r="G33" s="21" t="s">
        <v>229</v>
      </c>
      <c r="H33" s="23">
        <v>22572</v>
      </c>
      <c r="I33" s="23">
        <v>22572</v>
      </c>
      <c r="J33" s="23"/>
      <c r="K33" s="23"/>
      <c r="L33" s="23">
        <v>22572</v>
      </c>
      <c r="M33" s="23"/>
      <c r="N33" s="23"/>
      <c r="O33" s="23"/>
      <c r="P33" s="23"/>
      <c r="Q33" s="23"/>
      <c r="R33" s="23"/>
      <c r="S33" s="23"/>
      <c r="T33" s="23"/>
      <c r="U33" s="23"/>
      <c r="V33" s="23"/>
      <c r="W33" s="23"/>
    </row>
    <row r="34" ht="21" customHeight="1" spans="1:23">
      <c r="A34" s="24"/>
      <c r="B34" s="21" t="s">
        <v>220</v>
      </c>
      <c r="C34" s="21" t="s">
        <v>221</v>
      </c>
      <c r="D34" s="21" t="s">
        <v>117</v>
      </c>
      <c r="E34" s="21" t="s">
        <v>118</v>
      </c>
      <c r="F34" s="21" t="s">
        <v>228</v>
      </c>
      <c r="G34" s="21" t="s">
        <v>229</v>
      </c>
      <c r="H34" s="23">
        <v>23495.33</v>
      </c>
      <c r="I34" s="23">
        <v>23495.33</v>
      </c>
      <c r="J34" s="23"/>
      <c r="K34" s="23"/>
      <c r="L34" s="23">
        <v>23495.33</v>
      </c>
      <c r="M34" s="23"/>
      <c r="N34" s="23"/>
      <c r="O34" s="23"/>
      <c r="P34" s="23"/>
      <c r="Q34" s="23"/>
      <c r="R34" s="23"/>
      <c r="S34" s="23"/>
      <c r="T34" s="23"/>
      <c r="U34" s="23"/>
      <c r="V34" s="23"/>
      <c r="W34" s="23"/>
    </row>
    <row r="35" ht="21" customHeight="1" spans="1:23">
      <c r="A35" s="24"/>
      <c r="B35" s="21" t="s">
        <v>230</v>
      </c>
      <c r="C35" s="21" t="s">
        <v>124</v>
      </c>
      <c r="D35" s="21" t="s">
        <v>123</v>
      </c>
      <c r="E35" s="21" t="s">
        <v>124</v>
      </c>
      <c r="F35" s="21" t="s">
        <v>231</v>
      </c>
      <c r="G35" s="21" t="s">
        <v>124</v>
      </c>
      <c r="H35" s="23">
        <v>36639.36</v>
      </c>
      <c r="I35" s="23">
        <v>36639.36</v>
      </c>
      <c r="J35" s="23"/>
      <c r="K35" s="23"/>
      <c r="L35" s="23">
        <v>36639.36</v>
      </c>
      <c r="M35" s="23"/>
      <c r="N35" s="23"/>
      <c r="O35" s="23"/>
      <c r="P35" s="23"/>
      <c r="Q35" s="23"/>
      <c r="R35" s="23"/>
      <c r="S35" s="23"/>
      <c r="T35" s="23"/>
      <c r="U35" s="23"/>
      <c r="V35" s="23"/>
      <c r="W35" s="23"/>
    </row>
    <row r="36" ht="21" customHeight="1" spans="1:23">
      <c r="A36" s="24"/>
      <c r="B36" s="21" t="s">
        <v>230</v>
      </c>
      <c r="C36" s="21" t="s">
        <v>124</v>
      </c>
      <c r="D36" s="21" t="s">
        <v>123</v>
      </c>
      <c r="E36" s="21" t="s">
        <v>124</v>
      </c>
      <c r="F36" s="21" t="s">
        <v>231</v>
      </c>
      <c r="G36" s="21" t="s">
        <v>124</v>
      </c>
      <c r="H36" s="23">
        <v>1409719.68</v>
      </c>
      <c r="I36" s="23">
        <v>1409719.68</v>
      </c>
      <c r="J36" s="23"/>
      <c r="K36" s="23"/>
      <c r="L36" s="23">
        <v>1409719.68</v>
      </c>
      <c r="M36" s="23"/>
      <c r="N36" s="23"/>
      <c r="O36" s="23"/>
      <c r="P36" s="23"/>
      <c r="Q36" s="23"/>
      <c r="R36" s="23"/>
      <c r="S36" s="23"/>
      <c r="T36" s="23"/>
      <c r="U36" s="23"/>
      <c r="V36" s="23"/>
      <c r="W36" s="23"/>
    </row>
    <row r="37" ht="21" customHeight="1" spans="1:23">
      <c r="A37" s="24"/>
      <c r="B37" s="21" t="s">
        <v>232</v>
      </c>
      <c r="C37" s="21" t="s">
        <v>233</v>
      </c>
      <c r="D37" s="21" t="s">
        <v>94</v>
      </c>
      <c r="E37" s="21" t="s">
        <v>95</v>
      </c>
      <c r="F37" s="21" t="s">
        <v>234</v>
      </c>
      <c r="G37" s="21" t="s">
        <v>235</v>
      </c>
      <c r="H37" s="23">
        <v>5000</v>
      </c>
      <c r="I37" s="23">
        <v>5000</v>
      </c>
      <c r="J37" s="23"/>
      <c r="K37" s="23"/>
      <c r="L37" s="23">
        <v>5000</v>
      </c>
      <c r="M37" s="23"/>
      <c r="N37" s="23"/>
      <c r="O37" s="23"/>
      <c r="P37" s="23"/>
      <c r="Q37" s="23"/>
      <c r="R37" s="23"/>
      <c r="S37" s="23"/>
      <c r="T37" s="23"/>
      <c r="U37" s="23"/>
      <c r="V37" s="23"/>
      <c r="W37" s="23"/>
    </row>
    <row r="38" ht="21" customHeight="1" spans="1:23">
      <c r="A38" s="24"/>
      <c r="B38" s="21" t="s">
        <v>236</v>
      </c>
      <c r="C38" s="21" t="s">
        <v>237</v>
      </c>
      <c r="D38" s="21" t="s">
        <v>88</v>
      </c>
      <c r="E38" s="21" t="s">
        <v>89</v>
      </c>
      <c r="F38" s="21" t="s">
        <v>238</v>
      </c>
      <c r="G38" s="21" t="s">
        <v>239</v>
      </c>
      <c r="H38" s="23">
        <v>140000</v>
      </c>
      <c r="I38" s="23">
        <v>140000</v>
      </c>
      <c r="J38" s="23"/>
      <c r="K38" s="23"/>
      <c r="L38" s="23">
        <v>140000</v>
      </c>
      <c r="M38" s="23"/>
      <c r="N38" s="23"/>
      <c r="O38" s="23"/>
      <c r="P38" s="23"/>
      <c r="Q38" s="23"/>
      <c r="R38" s="23"/>
      <c r="S38" s="23"/>
      <c r="T38" s="23"/>
      <c r="U38" s="23"/>
      <c r="V38" s="23"/>
      <c r="W38" s="23"/>
    </row>
    <row r="39" ht="21" customHeight="1" spans="1:23">
      <c r="A39" s="24"/>
      <c r="B39" s="21" t="s">
        <v>240</v>
      </c>
      <c r="C39" s="21" t="s">
        <v>241</v>
      </c>
      <c r="D39" s="21" t="s">
        <v>88</v>
      </c>
      <c r="E39" s="21" t="s">
        <v>89</v>
      </c>
      <c r="F39" s="21" t="s">
        <v>242</v>
      </c>
      <c r="G39" s="21" t="s">
        <v>179</v>
      </c>
      <c r="H39" s="23">
        <v>6000</v>
      </c>
      <c r="I39" s="23">
        <v>6000</v>
      </c>
      <c r="J39" s="23"/>
      <c r="K39" s="23"/>
      <c r="L39" s="23">
        <v>6000</v>
      </c>
      <c r="M39" s="23"/>
      <c r="N39" s="23"/>
      <c r="O39" s="23"/>
      <c r="P39" s="23"/>
      <c r="Q39" s="23"/>
      <c r="R39" s="23"/>
      <c r="S39" s="23"/>
      <c r="T39" s="23"/>
      <c r="U39" s="23"/>
      <c r="V39" s="23"/>
      <c r="W39" s="23"/>
    </row>
    <row r="40" ht="21" customHeight="1" spans="1:23">
      <c r="A40" s="24"/>
      <c r="B40" s="21" t="s">
        <v>243</v>
      </c>
      <c r="C40" s="21" t="s">
        <v>244</v>
      </c>
      <c r="D40" s="21" t="s">
        <v>88</v>
      </c>
      <c r="E40" s="21" t="s">
        <v>89</v>
      </c>
      <c r="F40" s="21" t="s">
        <v>245</v>
      </c>
      <c r="G40" s="21" t="s">
        <v>246</v>
      </c>
      <c r="H40" s="23">
        <v>132500</v>
      </c>
      <c r="I40" s="23">
        <v>132500</v>
      </c>
      <c r="J40" s="23"/>
      <c r="K40" s="23"/>
      <c r="L40" s="23">
        <v>132500</v>
      </c>
      <c r="M40" s="23"/>
      <c r="N40" s="23"/>
      <c r="O40" s="23"/>
      <c r="P40" s="23"/>
      <c r="Q40" s="23"/>
      <c r="R40" s="23"/>
      <c r="S40" s="23"/>
      <c r="T40" s="23"/>
      <c r="U40" s="23"/>
      <c r="V40" s="23"/>
      <c r="W40" s="23"/>
    </row>
    <row r="41" ht="21" customHeight="1" spans="1:23">
      <c r="A41" s="24"/>
      <c r="B41" s="21" t="s">
        <v>243</v>
      </c>
      <c r="C41" s="21" t="s">
        <v>244</v>
      </c>
      <c r="D41" s="21" t="s">
        <v>88</v>
      </c>
      <c r="E41" s="21" t="s">
        <v>89</v>
      </c>
      <c r="F41" s="21" t="s">
        <v>247</v>
      </c>
      <c r="G41" s="21" t="s">
        <v>248</v>
      </c>
      <c r="H41" s="23">
        <v>8000</v>
      </c>
      <c r="I41" s="23">
        <v>8000</v>
      </c>
      <c r="J41" s="23"/>
      <c r="K41" s="23"/>
      <c r="L41" s="23">
        <v>8000</v>
      </c>
      <c r="M41" s="23"/>
      <c r="N41" s="23"/>
      <c r="O41" s="23"/>
      <c r="P41" s="23"/>
      <c r="Q41" s="23"/>
      <c r="R41" s="23"/>
      <c r="S41" s="23"/>
      <c r="T41" s="23"/>
      <c r="U41" s="23"/>
      <c r="V41" s="23"/>
      <c r="W41" s="23"/>
    </row>
    <row r="42" ht="21" customHeight="1" spans="1:23">
      <c r="A42" s="24"/>
      <c r="B42" s="21" t="s">
        <v>243</v>
      </c>
      <c r="C42" s="21" t="s">
        <v>244</v>
      </c>
      <c r="D42" s="21" t="s">
        <v>88</v>
      </c>
      <c r="E42" s="21" t="s">
        <v>89</v>
      </c>
      <c r="F42" s="21" t="s">
        <v>249</v>
      </c>
      <c r="G42" s="21" t="s">
        <v>250</v>
      </c>
      <c r="H42" s="23">
        <v>50000</v>
      </c>
      <c r="I42" s="23">
        <v>50000</v>
      </c>
      <c r="J42" s="23"/>
      <c r="K42" s="23"/>
      <c r="L42" s="23">
        <v>50000</v>
      </c>
      <c r="M42" s="23"/>
      <c r="N42" s="23"/>
      <c r="O42" s="23"/>
      <c r="P42" s="23"/>
      <c r="Q42" s="23"/>
      <c r="R42" s="23"/>
      <c r="S42" s="23"/>
      <c r="T42" s="23"/>
      <c r="U42" s="23"/>
      <c r="V42" s="23"/>
      <c r="W42" s="23"/>
    </row>
    <row r="43" ht="21" customHeight="1" spans="1:23">
      <c r="A43" s="24"/>
      <c r="B43" s="21" t="s">
        <v>243</v>
      </c>
      <c r="C43" s="21" t="s">
        <v>244</v>
      </c>
      <c r="D43" s="21" t="s">
        <v>88</v>
      </c>
      <c r="E43" s="21" t="s">
        <v>89</v>
      </c>
      <c r="F43" s="21" t="s">
        <v>251</v>
      </c>
      <c r="G43" s="21" t="s">
        <v>252</v>
      </c>
      <c r="H43" s="23">
        <v>610000</v>
      </c>
      <c r="I43" s="23">
        <v>610000</v>
      </c>
      <c r="J43" s="23"/>
      <c r="K43" s="23"/>
      <c r="L43" s="23">
        <v>610000</v>
      </c>
      <c r="M43" s="23"/>
      <c r="N43" s="23"/>
      <c r="O43" s="23"/>
      <c r="P43" s="23"/>
      <c r="Q43" s="23"/>
      <c r="R43" s="23"/>
      <c r="S43" s="23"/>
      <c r="T43" s="23"/>
      <c r="U43" s="23"/>
      <c r="V43" s="23"/>
      <c r="W43" s="23"/>
    </row>
    <row r="44" ht="21" customHeight="1" spans="1:23">
      <c r="A44" s="24"/>
      <c r="B44" s="21" t="s">
        <v>243</v>
      </c>
      <c r="C44" s="21" t="s">
        <v>244</v>
      </c>
      <c r="D44" s="21" t="s">
        <v>88</v>
      </c>
      <c r="E44" s="21" t="s">
        <v>89</v>
      </c>
      <c r="F44" s="21" t="s">
        <v>253</v>
      </c>
      <c r="G44" s="21" t="s">
        <v>254</v>
      </c>
      <c r="H44" s="23">
        <v>186000</v>
      </c>
      <c r="I44" s="23">
        <v>186000</v>
      </c>
      <c r="J44" s="23"/>
      <c r="K44" s="23"/>
      <c r="L44" s="23">
        <v>186000</v>
      </c>
      <c r="M44" s="23"/>
      <c r="N44" s="23"/>
      <c r="O44" s="23"/>
      <c r="P44" s="23"/>
      <c r="Q44" s="23"/>
      <c r="R44" s="23"/>
      <c r="S44" s="23"/>
      <c r="T44" s="23"/>
      <c r="U44" s="23"/>
      <c r="V44" s="23"/>
      <c r="W44" s="23"/>
    </row>
    <row r="45" ht="21" customHeight="1" spans="1:23">
      <c r="A45" s="24"/>
      <c r="B45" s="21" t="s">
        <v>243</v>
      </c>
      <c r="C45" s="21" t="s">
        <v>244</v>
      </c>
      <c r="D45" s="21" t="s">
        <v>88</v>
      </c>
      <c r="E45" s="21" t="s">
        <v>89</v>
      </c>
      <c r="F45" s="21" t="s">
        <v>255</v>
      </c>
      <c r="G45" s="21" t="s">
        <v>256</v>
      </c>
      <c r="H45" s="23">
        <v>75000</v>
      </c>
      <c r="I45" s="23">
        <v>75000</v>
      </c>
      <c r="J45" s="23"/>
      <c r="K45" s="23"/>
      <c r="L45" s="23">
        <v>75000</v>
      </c>
      <c r="M45" s="23"/>
      <c r="N45" s="23"/>
      <c r="O45" s="23"/>
      <c r="P45" s="23"/>
      <c r="Q45" s="23"/>
      <c r="R45" s="23"/>
      <c r="S45" s="23"/>
      <c r="T45" s="23"/>
      <c r="U45" s="23"/>
      <c r="V45" s="23"/>
      <c r="W45" s="23"/>
    </row>
    <row r="46" ht="21" customHeight="1" spans="1:23">
      <c r="A46" s="24"/>
      <c r="B46" s="21" t="s">
        <v>243</v>
      </c>
      <c r="C46" s="21" t="s">
        <v>244</v>
      </c>
      <c r="D46" s="21" t="s">
        <v>88</v>
      </c>
      <c r="E46" s="21" t="s">
        <v>89</v>
      </c>
      <c r="F46" s="21" t="s">
        <v>257</v>
      </c>
      <c r="G46" s="21" t="s">
        <v>258</v>
      </c>
      <c r="H46" s="23">
        <v>10000</v>
      </c>
      <c r="I46" s="23">
        <v>10000</v>
      </c>
      <c r="J46" s="23"/>
      <c r="K46" s="23"/>
      <c r="L46" s="23">
        <v>10000</v>
      </c>
      <c r="M46" s="23"/>
      <c r="N46" s="23"/>
      <c r="O46" s="23"/>
      <c r="P46" s="23"/>
      <c r="Q46" s="23"/>
      <c r="R46" s="23"/>
      <c r="S46" s="23"/>
      <c r="T46" s="23"/>
      <c r="U46" s="23"/>
      <c r="V46" s="23"/>
      <c r="W46" s="23"/>
    </row>
    <row r="47" ht="21" customHeight="1" spans="1:23">
      <c r="A47" s="24"/>
      <c r="B47" s="21" t="s">
        <v>243</v>
      </c>
      <c r="C47" s="21" t="s">
        <v>244</v>
      </c>
      <c r="D47" s="21" t="s">
        <v>88</v>
      </c>
      <c r="E47" s="21" t="s">
        <v>89</v>
      </c>
      <c r="F47" s="21" t="s">
        <v>259</v>
      </c>
      <c r="G47" s="21" t="s">
        <v>260</v>
      </c>
      <c r="H47" s="23">
        <v>50000</v>
      </c>
      <c r="I47" s="23">
        <v>50000</v>
      </c>
      <c r="J47" s="23"/>
      <c r="K47" s="23"/>
      <c r="L47" s="23">
        <v>50000</v>
      </c>
      <c r="M47" s="23"/>
      <c r="N47" s="23"/>
      <c r="O47" s="23"/>
      <c r="P47" s="23"/>
      <c r="Q47" s="23"/>
      <c r="R47" s="23"/>
      <c r="S47" s="23"/>
      <c r="T47" s="23"/>
      <c r="U47" s="23"/>
      <c r="V47" s="23"/>
      <c r="W47" s="23"/>
    </row>
    <row r="48" ht="21" customHeight="1" spans="1:23">
      <c r="A48" s="24"/>
      <c r="B48" s="21" t="s">
        <v>243</v>
      </c>
      <c r="C48" s="21" t="s">
        <v>244</v>
      </c>
      <c r="D48" s="21" t="s">
        <v>88</v>
      </c>
      <c r="E48" s="21" t="s">
        <v>89</v>
      </c>
      <c r="F48" s="21" t="s">
        <v>261</v>
      </c>
      <c r="G48" s="21" t="s">
        <v>262</v>
      </c>
      <c r="H48" s="23">
        <v>20000</v>
      </c>
      <c r="I48" s="23">
        <v>20000</v>
      </c>
      <c r="J48" s="23"/>
      <c r="K48" s="23"/>
      <c r="L48" s="23">
        <v>20000</v>
      </c>
      <c r="M48" s="23"/>
      <c r="N48" s="23"/>
      <c r="O48" s="23"/>
      <c r="P48" s="23"/>
      <c r="Q48" s="23"/>
      <c r="R48" s="23"/>
      <c r="S48" s="23"/>
      <c r="T48" s="23"/>
      <c r="U48" s="23"/>
      <c r="V48" s="23"/>
      <c r="W48" s="23"/>
    </row>
    <row r="49" ht="21" customHeight="1" spans="1:23">
      <c r="A49" s="24"/>
      <c r="B49" s="21" t="s">
        <v>263</v>
      </c>
      <c r="C49" s="21" t="s">
        <v>264</v>
      </c>
      <c r="D49" s="21" t="s">
        <v>88</v>
      </c>
      <c r="E49" s="21" t="s">
        <v>89</v>
      </c>
      <c r="F49" s="21" t="s">
        <v>265</v>
      </c>
      <c r="G49" s="21" t="s">
        <v>264</v>
      </c>
      <c r="H49" s="23">
        <v>86426.4</v>
      </c>
      <c r="I49" s="23">
        <v>86426.4</v>
      </c>
      <c r="J49" s="23"/>
      <c r="K49" s="23"/>
      <c r="L49" s="23">
        <v>86426.4</v>
      </c>
      <c r="M49" s="23"/>
      <c r="N49" s="23"/>
      <c r="O49" s="23"/>
      <c r="P49" s="23"/>
      <c r="Q49" s="23"/>
      <c r="R49" s="23"/>
      <c r="S49" s="23"/>
      <c r="T49" s="23"/>
      <c r="U49" s="23"/>
      <c r="V49" s="23"/>
      <c r="W49" s="23"/>
    </row>
    <row r="50" ht="21" customHeight="1" spans="1:23">
      <c r="A50" s="24"/>
      <c r="B50" s="21" t="s">
        <v>263</v>
      </c>
      <c r="C50" s="21" t="s">
        <v>264</v>
      </c>
      <c r="D50" s="21" t="s">
        <v>88</v>
      </c>
      <c r="E50" s="21" t="s">
        <v>89</v>
      </c>
      <c r="F50" s="21" t="s">
        <v>265</v>
      </c>
      <c r="G50" s="21" t="s">
        <v>264</v>
      </c>
      <c r="H50" s="23">
        <v>2742.96</v>
      </c>
      <c r="I50" s="23">
        <v>2742.96</v>
      </c>
      <c r="J50" s="23"/>
      <c r="K50" s="23"/>
      <c r="L50" s="23">
        <v>2742.96</v>
      </c>
      <c r="M50" s="23"/>
      <c r="N50" s="23"/>
      <c r="O50" s="23"/>
      <c r="P50" s="23"/>
      <c r="Q50" s="23"/>
      <c r="R50" s="23"/>
      <c r="S50" s="23"/>
      <c r="T50" s="23"/>
      <c r="U50" s="23"/>
      <c r="V50" s="23"/>
      <c r="W50" s="23"/>
    </row>
    <row r="51" ht="21" customHeight="1" spans="1:23">
      <c r="A51" s="24"/>
      <c r="B51" s="21" t="s">
        <v>266</v>
      </c>
      <c r="C51" s="21" t="s">
        <v>267</v>
      </c>
      <c r="D51" s="21" t="s">
        <v>88</v>
      </c>
      <c r="E51" s="21" t="s">
        <v>89</v>
      </c>
      <c r="F51" s="21" t="s">
        <v>268</v>
      </c>
      <c r="G51" s="21" t="s">
        <v>267</v>
      </c>
      <c r="H51" s="23">
        <v>64819.8</v>
      </c>
      <c r="I51" s="23">
        <v>64819.8</v>
      </c>
      <c r="J51" s="23"/>
      <c r="K51" s="23"/>
      <c r="L51" s="23">
        <v>64819.8</v>
      </c>
      <c r="M51" s="23"/>
      <c r="N51" s="23"/>
      <c r="O51" s="23"/>
      <c r="P51" s="23"/>
      <c r="Q51" s="23"/>
      <c r="R51" s="23"/>
      <c r="S51" s="23"/>
      <c r="T51" s="23"/>
      <c r="U51" s="23"/>
      <c r="V51" s="23"/>
      <c r="W51" s="23"/>
    </row>
    <row r="52" ht="21" customHeight="1" spans="1:23">
      <c r="A52" s="24"/>
      <c r="B52" s="21" t="s">
        <v>266</v>
      </c>
      <c r="C52" s="21" t="s">
        <v>267</v>
      </c>
      <c r="D52" s="21" t="s">
        <v>100</v>
      </c>
      <c r="E52" s="21" t="s">
        <v>101</v>
      </c>
      <c r="F52" s="21" t="s">
        <v>268</v>
      </c>
      <c r="G52" s="21" t="s">
        <v>267</v>
      </c>
      <c r="H52" s="23"/>
      <c r="I52" s="23"/>
      <c r="J52" s="23"/>
      <c r="K52" s="23"/>
      <c r="L52" s="23"/>
      <c r="M52" s="23"/>
      <c r="N52" s="23"/>
      <c r="O52" s="23"/>
      <c r="P52" s="23"/>
      <c r="Q52" s="23"/>
      <c r="R52" s="23"/>
      <c r="S52" s="23"/>
      <c r="T52" s="23"/>
      <c r="U52" s="23"/>
      <c r="V52" s="23"/>
      <c r="W52" s="23"/>
    </row>
    <row r="53" ht="21" customHeight="1" spans="1:23">
      <c r="A53" s="24"/>
      <c r="B53" s="21" t="s">
        <v>266</v>
      </c>
      <c r="C53" s="21" t="s">
        <v>267</v>
      </c>
      <c r="D53" s="21" t="s">
        <v>88</v>
      </c>
      <c r="E53" s="21" t="s">
        <v>89</v>
      </c>
      <c r="F53" s="21" t="s">
        <v>268</v>
      </c>
      <c r="G53" s="21" t="s">
        <v>267</v>
      </c>
      <c r="H53" s="23">
        <v>2057.22</v>
      </c>
      <c r="I53" s="23">
        <v>2057.22</v>
      </c>
      <c r="J53" s="23"/>
      <c r="K53" s="23"/>
      <c r="L53" s="23">
        <v>2057.22</v>
      </c>
      <c r="M53" s="23"/>
      <c r="N53" s="23"/>
      <c r="O53" s="23"/>
      <c r="P53" s="23"/>
      <c r="Q53" s="23"/>
      <c r="R53" s="23"/>
      <c r="S53" s="23"/>
      <c r="T53" s="23"/>
      <c r="U53" s="23"/>
      <c r="V53" s="23"/>
      <c r="W53" s="23"/>
    </row>
    <row r="54" ht="21" customHeight="1" spans="1:23">
      <c r="A54" s="24"/>
      <c r="B54" s="21" t="s">
        <v>266</v>
      </c>
      <c r="C54" s="21" t="s">
        <v>267</v>
      </c>
      <c r="D54" s="21" t="s">
        <v>100</v>
      </c>
      <c r="E54" s="21" t="s">
        <v>101</v>
      </c>
      <c r="F54" s="21" t="s">
        <v>268</v>
      </c>
      <c r="G54" s="21" t="s">
        <v>267</v>
      </c>
      <c r="H54" s="23"/>
      <c r="I54" s="23"/>
      <c r="J54" s="23"/>
      <c r="K54" s="23"/>
      <c r="L54" s="23"/>
      <c r="M54" s="23"/>
      <c r="N54" s="23"/>
      <c r="O54" s="23"/>
      <c r="P54" s="23"/>
      <c r="Q54" s="23"/>
      <c r="R54" s="23"/>
      <c r="S54" s="23"/>
      <c r="T54" s="23"/>
      <c r="U54" s="23"/>
      <c r="V54" s="23"/>
      <c r="W54" s="23"/>
    </row>
    <row r="55" ht="21" customHeight="1" spans="1:23">
      <c r="A55" s="24"/>
      <c r="B55" s="21" t="s">
        <v>269</v>
      </c>
      <c r="C55" s="21" t="s">
        <v>270</v>
      </c>
      <c r="D55" s="21" t="s">
        <v>88</v>
      </c>
      <c r="E55" s="21" t="s">
        <v>89</v>
      </c>
      <c r="F55" s="21" t="s">
        <v>271</v>
      </c>
      <c r="G55" s="21" t="s">
        <v>272</v>
      </c>
      <c r="H55" s="23">
        <v>903600</v>
      </c>
      <c r="I55" s="23">
        <v>903600</v>
      </c>
      <c r="J55" s="23"/>
      <c r="K55" s="23"/>
      <c r="L55" s="23">
        <v>903600</v>
      </c>
      <c r="M55" s="23"/>
      <c r="N55" s="23"/>
      <c r="O55" s="23"/>
      <c r="P55" s="23"/>
      <c r="Q55" s="23"/>
      <c r="R55" s="23"/>
      <c r="S55" s="23"/>
      <c r="T55" s="23"/>
      <c r="U55" s="23"/>
      <c r="V55" s="23"/>
      <c r="W55" s="23"/>
    </row>
    <row r="56" ht="21" customHeight="1" spans="1:23">
      <c r="A56" s="24"/>
      <c r="B56" s="21" t="s">
        <v>273</v>
      </c>
      <c r="C56" s="21" t="s">
        <v>274</v>
      </c>
      <c r="D56" s="21" t="s">
        <v>88</v>
      </c>
      <c r="E56" s="21" t="s">
        <v>89</v>
      </c>
      <c r="F56" s="21" t="s">
        <v>275</v>
      </c>
      <c r="G56" s="21" t="s">
        <v>276</v>
      </c>
      <c r="H56" s="23"/>
      <c r="I56" s="23"/>
      <c r="J56" s="23"/>
      <c r="K56" s="23"/>
      <c r="L56" s="23"/>
      <c r="M56" s="23"/>
      <c r="N56" s="23"/>
      <c r="O56" s="23"/>
      <c r="P56" s="23"/>
      <c r="Q56" s="23"/>
      <c r="R56" s="23"/>
      <c r="S56" s="23"/>
      <c r="T56" s="23"/>
      <c r="U56" s="23"/>
      <c r="V56" s="23"/>
      <c r="W56" s="23"/>
    </row>
    <row r="57" ht="21" customHeight="1" spans="1:23">
      <c r="A57" s="24"/>
      <c r="B57" s="21" t="s">
        <v>273</v>
      </c>
      <c r="C57" s="21" t="s">
        <v>274</v>
      </c>
      <c r="D57" s="21" t="s">
        <v>100</v>
      </c>
      <c r="E57" s="21" t="s">
        <v>101</v>
      </c>
      <c r="F57" s="21" t="s">
        <v>275</v>
      </c>
      <c r="G57" s="21" t="s">
        <v>276</v>
      </c>
      <c r="H57" s="23">
        <v>495645</v>
      </c>
      <c r="I57" s="23">
        <v>495645</v>
      </c>
      <c r="J57" s="23"/>
      <c r="K57" s="23"/>
      <c r="L57" s="23">
        <v>495645</v>
      </c>
      <c r="M57" s="23"/>
      <c r="N57" s="23"/>
      <c r="O57" s="23"/>
      <c r="P57" s="23"/>
      <c r="Q57" s="23"/>
      <c r="R57" s="23"/>
      <c r="S57" s="23"/>
      <c r="T57" s="23"/>
      <c r="U57" s="23"/>
      <c r="V57" s="23"/>
      <c r="W57" s="23"/>
    </row>
    <row r="58" ht="21" customHeight="1" spans="1:23">
      <c r="A58" s="24"/>
      <c r="B58" s="21" t="s">
        <v>220</v>
      </c>
      <c r="C58" s="21" t="s">
        <v>221</v>
      </c>
      <c r="D58" s="21" t="s">
        <v>111</v>
      </c>
      <c r="E58" s="21" t="s">
        <v>112</v>
      </c>
      <c r="F58" s="21" t="s">
        <v>277</v>
      </c>
      <c r="G58" s="21" t="s">
        <v>278</v>
      </c>
      <c r="H58" s="23"/>
      <c r="I58" s="23"/>
      <c r="J58" s="23"/>
      <c r="K58" s="23"/>
      <c r="L58" s="23"/>
      <c r="M58" s="23"/>
      <c r="N58" s="23"/>
      <c r="O58" s="23"/>
      <c r="P58" s="23"/>
      <c r="Q58" s="23"/>
      <c r="R58" s="23"/>
      <c r="S58" s="23"/>
      <c r="T58" s="23"/>
      <c r="U58" s="23"/>
      <c r="V58" s="23"/>
      <c r="W58" s="23"/>
    </row>
    <row r="59" ht="21" customHeight="1" spans="1:23">
      <c r="A59" s="24"/>
      <c r="B59" s="21" t="s">
        <v>220</v>
      </c>
      <c r="C59" s="21" t="s">
        <v>221</v>
      </c>
      <c r="D59" s="21" t="s">
        <v>113</v>
      </c>
      <c r="E59" s="21" t="s">
        <v>114</v>
      </c>
      <c r="F59" s="21" t="s">
        <v>277</v>
      </c>
      <c r="G59" s="21" t="s">
        <v>278</v>
      </c>
      <c r="H59" s="23"/>
      <c r="I59" s="23"/>
      <c r="J59" s="23"/>
      <c r="K59" s="23"/>
      <c r="L59" s="23"/>
      <c r="M59" s="23"/>
      <c r="N59" s="23"/>
      <c r="O59" s="23"/>
      <c r="P59" s="23"/>
      <c r="Q59" s="23"/>
      <c r="R59" s="23"/>
      <c r="S59" s="23"/>
      <c r="T59" s="23"/>
      <c r="U59" s="23"/>
      <c r="V59" s="23"/>
      <c r="W59" s="23"/>
    </row>
    <row r="60" ht="21" customHeight="1" spans="1:23">
      <c r="A60" s="34" t="s">
        <v>125</v>
      </c>
      <c r="B60" s="132"/>
      <c r="C60" s="132"/>
      <c r="D60" s="132"/>
      <c r="E60" s="132"/>
      <c r="F60" s="132"/>
      <c r="G60" s="133"/>
      <c r="H60" s="23">
        <v>20302096.81</v>
      </c>
      <c r="I60" s="23">
        <v>20302096.81</v>
      </c>
      <c r="J60" s="23"/>
      <c r="K60" s="23"/>
      <c r="L60" s="23">
        <v>20302096.81</v>
      </c>
      <c r="M60" s="23"/>
      <c r="N60" s="23"/>
      <c r="O60" s="23"/>
      <c r="P60" s="23"/>
      <c r="Q60" s="23"/>
      <c r="R60" s="23"/>
      <c r="S60" s="23"/>
      <c r="T60" s="23"/>
      <c r="U60" s="23"/>
      <c r="V60" s="23"/>
      <c r="W60" s="23"/>
    </row>
  </sheetData>
  <mergeCells count="30">
    <mergeCell ref="A2:W2"/>
    <mergeCell ref="A3:G3"/>
    <mergeCell ref="H4:W4"/>
    <mergeCell ref="I5:M5"/>
    <mergeCell ref="N5:P5"/>
    <mergeCell ref="R5:W5"/>
    <mergeCell ref="A60:G6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7"/>
  <sheetViews>
    <sheetView showZeros="0" topLeftCell="A12" workbookViewId="0">
      <selection activeCell="I10" sqref="I10:I27"/>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279</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"单位名称："&amp;"中国共产党临沧市临翔区纪律检查委员会"</f>
        <v>单位名称：中国共产党临沧市临翔区纪律检查委员会</v>
      </c>
      <c r="B3" s="8"/>
      <c r="C3" s="8"/>
      <c r="D3" s="8"/>
      <c r="E3" s="8"/>
      <c r="F3" s="8"/>
      <c r="G3" s="8"/>
      <c r="H3" s="8"/>
      <c r="I3" s="9"/>
      <c r="J3" s="9"/>
      <c r="K3" s="9"/>
      <c r="L3" s="9"/>
      <c r="M3" s="9"/>
      <c r="N3" s="9"/>
      <c r="O3" s="9"/>
      <c r="P3" s="9"/>
      <c r="Q3" s="9"/>
      <c r="R3" s="1"/>
      <c r="S3" s="1"/>
      <c r="T3" s="1"/>
      <c r="U3" s="3"/>
      <c r="V3" s="1"/>
      <c r="W3" s="40" t="s">
        <v>174</v>
      </c>
    </row>
    <row r="4" ht="18.75" customHeight="1" spans="1:23">
      <c r="A4" s="10" t="s">
        <v>280</v>
      </c>
      <c r="B4" s="11" t="s">
        <v>188</v>
      </c>
      <c r="C4" s="10" t="s">
        <v>189</v>
      </c>
      <c r="D4" s="10" t="s">
        <v>281</v>
      </c>
      <c r="E4" s="11" t="s">
        <v>190</v>
      </c>
      <c r="F4" s="11" t="s">
        <v>191</v>
      </c>
      <c r="G4" s="11" t="s">
        <v>282</v>
      </c>
      <c r="H4" s="11" t="s">
        <v>283</v>
      </c>
      <c r="I4" s="30" t="s">
        <v>56</v>
      </c>
      <c r="J4" s="12" t="s">
        <v>284</v>
      </c>
      <c r="K4" s="13"/>
      <c r="L4" s="13"/>
      <c r="M4" s="14"/>
      <c r="N4" s="12" t="s">
        <v>196</v>
      </c>
      <c r="O4" s="13"/>
      <c r="P4" s="14"/>
      <c r="Q4" s="11" t="s">
        <v>62</v>
      </c>
      <c r="R4" s="12" t="s">
        <v>78</v>
      </c>
      <c r="S4" s="13"/>
      <c r="T4" s="13"/>
      <c r="U4" s="13"/>
      <c r="V4" s="13"/>
      <c r="W4" s="14"/>
    </row>
    <row r="5" ht="18.75" customHeight="1" spans="1:23">
      <c r="A5" s="15"/>
      <c r="B5" s="31"/>
      <c r="C5" s="15"/>
      <c r="D5" s="15"/>
      <c r="E5" s="16"/>
      <c r="F5" s="16"/>
      <c r="G5" s="16"/>
      <c r="H5" s="16"/>
      <c r="I5" s="31"/>
      <c r="J5" s="121" t="s">
        <v>59</v>
      </c>
      <c r="K5" s="122"/>
      <c r="L5" s="11" t="s">
        <v>60</v>
      </c>
      <c r="M5" s="11" t="s">
        <v>61</v>
      </c>
      <c r="N5" s="11" t="s">
        <v>59</v>
      </c>
      <c r="O5" s="11" t="s">
        <v>60</v>
      </c>
      <c r="P5" s="11" t="s">
        <v>61</v>
      </c>
      <c r="Q5" s="16"/>
      <c r="R5" s="11" t="s">
        <v>58</v>
      </c>
      <c r="S5" s="10" t="s">
        <v>65</v>
      </c>
      <c r="T5" s="10" t="s">
        <v>202</v>
      </c>
      <c r="U5" s="10" t="s">
        <v>67</v>
      </c>
      <c r="V5" s="10" t="s">
        <v>68</v>
      </c>
      <c r="W5" s="10" t="s">
        <v>69</v>
      </c>
    </row>
    <row r="6" ht="18.75" customHeight="1" spans="1:23">
      <c r="A6" s="31"/>
      <c r="B6" s="31"/>
      <c r="C6" s="31"/>
      <c r="D6" s="31"/>
      <c r="E6" s="31"/>
      <c r="F6" s="31"/>
      <c r="G6" s="31"/>
      <c r="H6" s="31"/>
      <c r="I6" s="31"/>
      <c r="J6" s="123" t="s">
        <v>58</v>
      </c>
      <c r="K6" s="95"/>
      <c r="L6" s="31"/>
      <c r="M6" s="31"/>
      <c r="N6" s="31"/>
      <c r="O6" s="31"/>
      <c r="P6" s="31"/>
      <c r="Q6" s="31"/>
      <c r="R6" s="31"/>
      <c r="S6" s="124"/>
      <c r="T6" s="124"/>
      <c r="U6" s="124"/>
      <c r="V6" s="124"/>
      <c r="W6" s="124"/>
    </row>
    <row r="7" ht="18.75" customHeight="1" spans="1:23">
      <c r="A7" s="17"/>
      <c r="B7" s="32"/>
      <c r="C7" s="17"/>
      <c r="D7" s="17"/>
      <c r="E7" s="18"/>
      <c r="F7" s="18"/>
      <c r="G7" s="18"/>
      <c r="H7" s="18"/>
      <c r="I7" s="32"/>
      <c r="J7" s="47" t="s">
        <v>58</v>
      </c>
      <c r="K7" s="47" t="s">
        <v>285</v>
      </c>
      <c r="L7" s="18"/>
      <c r="M7" s="18"/>
      <c r="N7" s="18"/>
      <c r="O7" s="18"/>
      <c r="P7" s="18"/>
      <c r="Q7" s="18"/>
      <c r="R7" s="18"/>
      <c r="S7" s="18"/>
      <c r="T7" s="18"/>
      <c r="U7" s="32"/>
      <c r="V7" s="18"/>
      <c r="W7" s="18"/>
    </row>
    <row r="8" ht="18.75" customHeight="1" spans="1:23">
      <c r="A8" s="119">
        <v>1</v>
      </c>
      <c r="B8" s="119">
        <v>2</v>
      </c>
      <c r="C8" s="119">
        <v>3</v>
      </c>
      <c r="D8" s="119">
        <v>4</v>
      </c>
      <c r="E8" s="119">
        <v>5</v>
      </c>
      <c r="F8" s="119">
        <v>6</v>
      </c>
      <c r="G8" s="119">
        <v>7</v>
      </c>
      <c r="H8" s="119">
        <v>8</v>
      </c>
      <c r="I8" s="119">
        <v>9</v>
      </c>
      <c r="J8" s="119">
        <v>10</v>
      </c>
      <c r="K8" s="119">
        <v>11</v>
      </c>
      <c r="L8" s="119">
        <v>12</v>
      </c>
      <c r="M8" s="119">
        <v>13</v>
      </c>
      <c r="N8" s="119">
        <v>14</v>
      </c>
      <c r="O8" s="119">
        <v>15</v>
      </c>
      <c r="P8" s="119">
        <v>16</v>
      </c>
      <c r="Q8" s="119">
        <v>17</v>
      </c>
      <c r="R8" s="119">
        <v>18</v>
      </c>
      <c r="S8" s="119">
        <v>19</v>
      </c>
      <c r="T8" s="119">
        <v>20</v>
      </c>
      <c r="U8" s="119">
        <v>21</v>
      </c>
      <c r="V8" s="119">
        <v>22</v>
      </c>
      <c r="W8" s="119">
        <v>23</v>
      </c>
    </row>
    <row r="9" ht="18.75" customHeight="1" spans="1:23">
      <c r="A9" s="21"/>
      <c r="B9" s="21"/>
      <c r="C9" s="21" t="s">
        <v>286</v>
      </c>
      <c r="D9" s="21"/>
      <c r="E9" s="21"/>
      <c r="F9" s="21"/>
      <c r="G9" s="21"/>
      <c r="H9" s="21"/>
      <c r="I9" s="23">
        <v>450000</v>
      </c>
      <c r="J9" s="23">
        <v>450000</v>
      </c>
      <c r="K9" s="23">
        <v>450000</v>
      </c>
      <c r="L9" s="23"/>
      <c r="M9" s="23"/>
      <c r="N9" s="23"/>
      <c r="O9" s="23"/>
      <c r="P9" s="23"/>
      <c r="Q9" s="23"/>
      <c r="R9" s="23"/>
      <c r="S9" s="23"/>
      <c r="T9" s="23"/>
      <c r="U9" s="23"/>
      <c r="V9" s="23"/>
      <c r="W9" s="23"/>
    </row>
    <row r="10" ht="18.75" customHeight="1" spans="1:23">
      <c r="A10" s="120" t="s">
        <v>287</v>
      </c>
      <c r="B10" s="120" t="s">
        <v>288</v>
      </c>
      <c r="C10" s="21" t="s">
        <v>286</v>
      </c>
      <c r="D10" s="120" t="s">
        <v>71</v>
      </c>
      <c r="E10" s="120" t="s">
        <v>90</v>
      </c>
      <c r="F10" s="120" t="s">
        <v>91</v>
      </c>
      <c r="G10" s="120" t="s">
        <v>245</v>
      </c>
      <c r="H10" s="120" t="s">
        <v>246</v>
      </c>
      <c r="I10" s="23">
        <v>450000</v>
      </c>
      <c r="J10" s="23">
        <v>450000</v>
      </c>
      <c r="K10" s="23">
        <v>450000</v>
      </c>
      <c r="L10" s="23"/>
      <c r="M10" s="23"/>
      <c r="N10" s="23"/>
      <c r="O10" s="23"/>
      <c r="P10" s="23"/>
      <c r="Q10" s="23"/>
      <c r="R10" s="23"/>
      <c r="S10" s="23"/>
      <c r="T10" s="23"/>
      <c r="U10" s="23"/>
      <c r="V10" s="23"/>
      <c r="W10" s="23"/>
    </row>
    <row r="11" ht="18.75" customHeight="1" spans="1:23">
      <c r="A11" s="24"/>
      <c r="B11" s="24"/>
      <c r="C11" s="21" t="s">
        <v>289</v>
      </c>
      <c r="D11" s="24"/>
      <c r="E11" s="24"/>
      <c r="F11" s="24"/>
      <c r="G11" s="24"/>
      <c r="H11" s="24"/>
      <c r="I11" s="23">
        <v>840000</v>
      </c>
      <c r="J11" s="23">
        <v>840000</v>
      </c>
      <c r="K11" s="23">
        <v>840000</v>
      </c>
      <c r="L11" s="23"/>
      <c r="M11" s="23"/>
      <c r="N11" s="23"/>
      <c r="O11" s="23"/>
      <c r="P11" s="23"/>
      <c r="Q11" s="23"/>
      <c r="R11" s="23"/>
      <c r="S11" s="23"/>
      <c r="T11" s="23"/>
      <c r="U11" s="23"/>
      <c r="V11" s="23"/>
      <c r="W11" s="23"/>
    </row>
    <row r="12" ht="18.75" customHeight="1" spans="1:23">
      <c r="A12" s="120" t="s">
        <v>287</v>
      </c>
      <c r="B12" s="120" t="s">
        <v>290</v>
      </c>
      <c r="C12" s="21" t="s">
        <v>289</v>
      </c>
      <c r="D12" s="120" t="s">
        <v>71</v>
      </c>
      <c r="E12" s="120" t="s">
        <v>90</v>
      </c>
      <c r="F12" s="120" t="s">
        <v>91</v>
      </c>
      <c r="G12" s="120" t="s">
        <v>291</v>
      </c>
      <c r="H12" s="120" t="s">
        <v>292</v>
      </c>
      <c r="I12" s="23">
        <v>840000</v>
      </c>
      <c r="J12" s="23">
        <v>840000</v>
      </c>
      <c r="K12" s="23">
        <v>840000</v>
      </c>
      <c r="L12" s="23"/>
      <c r="M12" s="23"/>
      <c r="N12" s="23"/>
      <c r="O12" s="23"/>
      <c r="P12" s="23"/>
      <c r="Q12" s="23"/>
      <c r="R12" s="23"/>
      <c r="S12" s="23"/>
      <c r="T12" s="23"/>
      <c r="U12" s="23"/>
      <c r="V12" s="23"/>
      <c r="W12" s="23"/>
    </row>
    <row r="13" ht="18.75" customHeight="1" spans="1:23">
      <c r="A13" s="24"/>
      <c r="B13" s="24"/>
      <c r="C13" s="21" t="s">
        <v>293</v>
      </c>
      <c r="D13" s="24"/>
      <c r="E13" s="24"/>
      <c r="F13" s="24"/>
      <c r="G13" s="24"/>
      <c r="H13" s="24"/>
      <c r="I13" s="23">
        <v>669120</v>
      </c>
      <c r="J13" s="23">
        <v>669120</v>
      </c>
      <c r="K13" s="23">
        <v>669120</v>
      </c>
      <c r="L13" s="23"/>
      <c r="M13" s="23"/>
      <c r="N13" s="23"/>
      <c r="O13" s="23"/>
      <c r="P13" s="23"/>
      <c r="Q13" s="23"/>
      <c r="R13" s="23"/>
      <c r="S13" s="23"/>
      <c r="T13" s="23"/>
      <c r="U13" s="23"/>
      <c r="V13" s="23"/>
      <c r="W13" s="23"/>
    </row>
    <row r="14" ht="18.75" customHeight="1" spans="1:23">
      <c r="A14" s="120" t="s">
        <v>287</v>
      </c>
      <c r="B14" s="120" t="s">
        <v>294</v>
      </c>
      <c r="C14" s="21" t="s">
        <v>293</v>
      </c>
      <c r="D14" s="120" t="s">
        <v>71</v>
      </c>
      <c r="E14" s="120" t="s">
        <v>94</v>
      </c>
      <c r="F14" s="120" t="s">
        <v>95</v>
      </c>
      <c r="G14" s="120" t="s">
        <v>245</v>
      </c>
      <c r="H14" s="120" t="s">
        <v>246</v>
      </c>
      <c r="I14" s="23">
        <v>669120</v>
      </c>
      <c r="J14" s="23">
        <v>669120</v>
      </c>
      <c r="K14" s="23">
        <v>669120</v>
      </c>
      <c r="L14" s="23"/>
      <c r="M14" s="23"/>
      <c r="N14" s="23"/>
      <c r="O14" s="23"/>
      <c r="P14" s="23"/>
      <c r="Q14" s="23"/>
      <c r="R14" s="23"/>
      <c r="S14" s="23"/>
      <c r="T14" s="23"/>
      <c r="U14" s="23"/>
      <c r="V14" s="23"/>
      <c r="W14" s="23"/>
    </row>
    <row r="15" ht="18.75" customHeight="1" spans="1:23">
      <c r="A15" s="24"/>
      <c r="B15" s="24"/>
      <c r="C15" s="21" t="s">
        <v>295</v>
      </c>
      <c r="D15" s="24"/>
      <c r="E15" s="24"/>
      <c r="F15" s="24"/>
      <c r="G15" s="24"/>
      <c r="H15" s="24"/>
      <c r="I15" s="23">
        <v>986908</v>
      </c>
      <c r="J15" s="23">
        <v>986908</v>
      </c>
      <c r="K15" s="23">
        <v>986908</v>
      </c>
      <c r="L15" s="23"/>
      <c r="M15" s="23"/>
      <c r="N15" s="23"/>
      <c r="O15" s="23"/>
      <c r="P15" s="23"/>
      <c r="Q15" s="23"/>
      <c r="R15" s="23"/>
      <c r="S15" s="23"/>
      <c r="T15" s="23"/>
      <c r="U15" s="23"/>
      <c r="V15" s="23"/>
      <c r="W15" s="23"/>
    </row>
    <row r="16" ht="18.75" customHeight="1" spans="1:23">
      <c r="A16" s="120" t="s">
        <v>287</v>
      </c>
      <c r="B16" s="120" t="s">
        <v>296</v>
      </c>
      <c r="C16" s="21" t="s">
        <v>295</v>
      </c>
      <c r="D16" s="120" t="s">
        <v>71</v>
      </c>
      <c r="E16" s="120" t="s">
        <v>90</v>
      </c>
      <c r="F16" s="120" t="s">
        <v>91</v>
      </c>
      <c r="G16" s="120" t="s">
        <v>245</v>
      </c>
      <c r="H16" s="120" t="s">
        <v>246</v>
      </c>
      <c r="I16" s="23">
        <v>986908</v>
      </c>
      <c r="J16" s="23">
        <v>986908</v>
      </c>
      <c r="K16" s="23">
        <v>986908</v>
      </c>
      <c r="L16" s="23"/>
      <c r="M16" s="23"/>
      <c r="N16" s="23"/>
      <c r="O16" s="23"/>
      <c r="P16" s="23"/>
      <c r="Q16" s="23"/>
      <c r="R16" s="23"/>
      <c r="S16" s="23"/>
      <c r="T16" s="23"/>
      <c r="U16" s="23"/>
      <c r="V16" s="23"/>
      <c r="W16" s="23"/>
    </row>
    <row r="17" ht="18.75" customHeight="1" spans="1:23">
      <c r="A17" s="24"/>
      <c r="B17" s="24"/>
      <c r="C17" s="21" t="s">
        <v>297</v>
      </c>
      <c r="D17" s="24"/>
      <c r="E17" s="24"/>
      <c r="F17" s="24"/>
      <c r="G17" s="24"/>
      <c r="H17" s="24"/>
      <c r="I17" s="23">
        <v>800000</v>
      </c>
      <c r="J17" s="23">
        <v>800000</v>
      </c>
      <c r="K17" s="23">
        <v>800000</v>
      </c>
      <c r="L17" s="23"/>
      <c r="M17" s="23"/>
      <c r="N17" s="23"/>
      <c r="O17" s="23"/>
      <c r="P17" s="23"/>
      <c r="Q17" s="23"/>
      <c r="R17" s="23"/>
      <c r="S17" s="23"/>
      <c r="T17" s="23"/>
      <c r="U17" s="23"/>
      <c r="V17" s="23"/>
      <c r="W17" s="23"/>
    </row>
    <row r="18" ht="18.75" customHeight="1" spans="1:23">
      <c r="A18" s="120" t="s">
        <v>287</v>
      </c>
      <c r="B18" s="120" t="s">
        <v>298</v>
      </c>
      <c r="C18" s="21" t="s">
        <v>297</v>
      </c>
      <c r="D18" s="120" t="s">
        <v>71</v>
      </c>
      <c r="E18" s="120" t="s">
        <v>94</v>
      </c>
      <c r="F18" s="120" t="s">
        <v>95</v>
      </c>
      <c r="G18" s="120" t="s">
        <v>245</v>
      </c>
      <c r="H18" s="120" t="s">
        <v>246</v>
      </c>
      <c r="I18" s="23">
        <v>800000</v>
      </c>
      <c r="J18" s="23">
        <v>800000</v>
      </c>
      <c r="K18" s="23">
        <v>800000</v>
      </c>
      <c r="L18" s="23"/>
      <c r="M18" s="23"/>
      <c r="N18" s="23"/>
      <c r="O18" s="23"/>
      <c r="P18" s="23"/>
      <c r="Q18" s="23"/>
      <c r="R18" s="23"/>
      <c r="S18" s="23"/>
      <c r="T18" s="23"/>
      <c r="U18" s="23"/>
      <c r="V18" s="23"/>
      <c r="W18" s="23"/>
    </row>
    <row r="19" ht="18.75" customHeight="1" spans="1:23">
      <c r="A19" s="24"/>
      <c r="B19" s="24"/>
      <c r="C19" s="21" t="s">
        <v>299</v>
      </c>
      <c r="D19" s="24"/>
      <c r="E19" s="24"/>
      <c r="F19" s="24"/>
      <c r="G19" s="24"/>
      <c r="H19" s="24"/>
      <c r="I19" s="23">
        <v>800000</v>
      </c>
      <c r="J19" s="23">
        <v>800000</v>
      </c>
      <c r="K19" s="23">
        <v>800000</v>
      </c>
      <c r="L19" s="23"/>
      <c r="M19" s="23"/>
      <c r="N19" s="23"/>
      <c r="O19" s="23"/>
      <c r="P19" s="23"/>
      <c r="Q19" s="23"/>
      <c r="R19" s="23"/>
      <c r="S19" s="23"/>
      <c r="T19" s="23"/>
      <c r="U19" s="23"/>
      <c r="V19" s="23"/>
      <c r="W19" s="23"/>
    </row>
    <row r="20" ht="18.75" customHeight="1" spans="1:23">
      <c r="A20" s="120" t="s">
        <v>287</v>
      </c>
      <c r="B20" s="120" t="s">
        <v>300</v>
      </c>
      <c r="C20" s="21" t="s">
        <v>299</v>
      </c>
      <c r="D20" s="120" t="s">
        <v>71</v>
      </c>
      <c r="E20" s="120" t="s">
        <v>94</v>
      </c>
      <c r="F20" s="120" t="s">
        <v>95</v>
      </c>
      <c r="G20" s="120" t="s">
        <v>245</v>
      </c>
      <c r="H20" s="120" t="s">
        <v>246</v>
      </c>
      <c r="I20" s="23">
        <v>800000</v>
      </c>
      <c r="J20" s="23">
        <v>800000</v>
      </c>
      <c r="K20" s="23">
        <v>800000</v>
      </c>
      <c r="L20" s="23"/>
      <c r="M20" s="23"/>
      <c r="N20" s="23"/>
      <c r="O20" s="23"/>
      <c r="P20" s="23"/>
      <c r="Q20" s="23"/>
      <c r="R20" s="23"/>
      <c r="S20" s="23"/>
      <c r="T20" s="23"/>
      <c r="U20" s="23"/>
      <c r="V20" s="23"/>
      <c r="W20" s="23"/>
    </row>
    <row r="21" ht="18.75" customHeight="1" spans="1:23">
      <c r="A21" s="24"/>
      <c r="B21" s="24"/>
      <c r="C21" s="21" t="s">
        <v>301</v>
      </c>
      <c r="D21" s="24"/>
      <c r="E21" s="24"/>
      <c r="F21" s="24"/>
      <c r="G21" s="24"/>
      <c r="H21" s="24"/>
      <c r="I21" s="23">
        <v>100000</v>
      </c>
      <c r="J21" s="23"/>
      <c r="K21" s="23"/>
      <c r="L21" s="23"/>
      <c r="M21" s="23"/>
      <c r="N21" s="23">
        <v>100000</v>
      </c>
      <c r="O21" s="23"/>
      <c r="P21" s="23"/>
      <c r="Q21" s="23"/>
      <c r="R21" s="23"/>
      <c r="S21" s="23"/>
      <c r="T21" s="23"/>
      <c r="U21" s="23"/>
      <c r="V21" s="23"/>
      <c r="W21" s="23"/>
    </row>
    <row r="22" ht="18.75" customHeight="1" spans="1:23">
      <c r="A22" s="120" t="s">
        <v>287</v>
      </c>
      <c r="B22" s="120" t="s">
        <v>288</v>
      </c>
      <c r="C22" s="21" t="s">
        <v>301</v>
      </c>
      <c r="D22" s="120" t="s">
        <v>71</v>
      </c>
      <c r="E22" s="120" t="s">
        <v>90</v>
      </c>
      <c r="F22" s="120" t="s">
        <v>91</v>
      </c>
      <c r="G22" s="120" t="s">
        <v>245</v>
      </c>
      <c r="H22" s="120" t="s">
        <v>246</v>
      </c>
      <c r="I22" s="23">
        <v>100000</v>
      </c>
      <c r="J22" s="23"/>
      <c r="K22" s="23"/>
      <c r="L22" s="23"/>
      <c r="M22" s="23"/>
      <c r="N22" s="23">
        <v>100000</v>
      </c>
      <c r="O22" s="23"/>
      <c r="P22" s="23"/>
      <c r="Q22" s="23"/>
      <c r="R22" s="23"/>
      <c r="S22" s="23"/>
      <c r="T22" s="23"/>
      <c r="U22" s="23"/>
      <c r="V22" s="23"/>
      <c r="W22" s="23"/>
    </row>
    <row r="23" ht="18.75" customHeight="1" spans="1:23">
      <c r="A23" s="24"/>
      <c r="B23" s="24"/>
      <c r="C23" s="21" t="s">
        <v>302</v>
      </c>
      <c r="D23" s="24"/>
      <c r="E23" s="24"/>
      <c r="F23" s="24"/>
      <c r="G23" s="24"/>
      <c r="H23" s="24"/>
      <c r="I23" s="23">
        <v>200000</v>
      </c>
      <c r="J23" s="23">
        <v>200000</v>
      </c>
      <c r="K23" s="23">
        <v>200000</v>
      </c>
      <c r="L23" s="23"/>
      <c r="M23" s="23"/>
      <c r="N23" s="23"/>
      <c r="O23" s="23"/>
      <c r="P23" s="23"/>
      <c r="Q23" s="23"/>
      <c r="R23" s="23"/>
      <c r="S23" s="23"/>
      <c r="T23" s="23"/>
      <c r="U23" s="23"/>
      <c r="V23" s="23"/>
      <c r="W23" s="23"/>
    </row>
    <row r="24" ht="18.75" customHeight="1" spans="1:23">
      <c r="A24" s="120" t="s">
        <v>287</v>
      </c>
      <c r="B24" s="120" t="s">
        <v>303</v>
      </c>
      <c r="C24" s="21" t="s">
        <v>302</v>
      </c>
      <c r="D24" s="120" t="s">
        <v>71</v>
      </c>
      <c r="E24" s="120" t="s">
        <v>94</v>
      </c>
      <c r="F24" s="120" t="s">
        <v>95</v>
      </c>
      <c r="G24" s="120" t="s">
        <v>259</v>
      </c>
      <c r="H24" s="120" t="s">
        <v>260</v>
      </c>
      <c r="I24" s="23">
        <v>200000</v>
      </c>
      <c r="J24" s="23">
        <v>200000</v>
      </c>
      <c r="K24" s="23">
        <v>200000</v>
      </c>
      <c r="L24" s="23"/>
      <c r="M24" s="23"/>
      <c r="N24" s="23"/>
      <c r="O24" s="23"/>
      <c r="P24" s="23"/>
      <c r="Q24" s="23"/>
      <c r="R24" s="23"/>
      <c r="S24" s="23"/>
      <c r="T24" s="23"/>
      <c r="U24" s="23"/>
      <c r="V24" s="23"/>
      <c r="W24" s="23"/>
    </row>
    <row r="25" ht="18.75" customHeight="1" spans="1:23">
      <c r="A25" s="24"/>
      <c r="B25" s="24"/>
      <c r="C25" s="21" t="s">
        <v>304</v>
      </c>
      <c r="D25" s="24"/>
      <c r="E25" s="24"/>
      <c r="F25" s="24"/>
      <c r="G25" s="24"/>
      <c r="H25" s="24"/>
      <c r="I25" s="23">
        <v>10000</v>
      </c>
      <c r="J25" s="23">
        <v>10000</v>
      </c>
      <c r="K25" s="23">
        <v>10000</v>
      </c>
      <c r="L25" s="23"/>
      <c r="M25" s="23"/>
      <c r="N25" s="23"/>
      <c r="O25" s="23"/>
      <c r="P25" s="23"/>
      <c r="Q25" s="23"/>
      <c r="R25" s="23"/>
      <c r="S25" s="23"/>
      <c r="T25" s="23"/>
      <c r="U25" s="23"/>
      <c r="V25" s="23"/>
      <c r="W25" s="23"/>
    </row>
    <row r="26" ht="18.75" customHeight="1" spans="1:23">
      <c r="A26" s="120" t="s">
        <v>305</v>
      </c>
      <c r="B26" s="120" t="s">
        <v>306</v>
      </c>
      <c r="C26" s="21" t="s">
        <v>304</v>
      </c>
      <c r="D26" s="120" t="s">
        <v>71</v>
      </c>
      <c r="E26" s="120" t="s">
        <v>90</v>
      </c>
      <c r="F26" s="120" t="s">
        <v>91</v>
      </c>
      <c r="G26" s="120" t="s">
        <v>245</v>
      </c>
      <c r="H26" s="120" t="s">
        <v>246</v>
      </c>
      <c r="I26" s="23">
        <v>7000</v>
      </c>
      <c r="J26" s="23">
        <v>7000</v>
      </c>
      <c r="K26" s="23">
        <v>7000</v>
      </c>
      <c r="L26" s="23"/>
      <c r="M26" s="23"/>
      <c r="N26" s="23"/>
      <c r="O26" s="23"/>
      <c r="P26" s="23"/>
      <c r="Q26" s="23"/>
      <c r="R26" s="23"/>
      <c r="S26" s="23"/>
      <c r="T26" s="23"/>
      <c r="U26" s="23"/>
      <c r="V26" s="23"/>
      <c r="W26" s="23"/>
    </row>
    <row r="27" ht="18.75" customHeight="1" spans="1:23">
      <c r="A27" s="120" t="s">
        <v>305</v>
      </c>
      <c r="B27" s="120" t="s">
        <v>306</v>
      </c>
      <c r="C27" s="21" t="s">
        <v>304</v>
      </c>
      <c r="D27" s="120" t="s">
        <v>71</v>
      </c>
      <c r="E27" s="120" t="s">
        <v>90</v>
      </c>
      <c r="F27" s="120" t="s">
        <v>91</v>
      </c>
      <c r="G27" s="120" t="s">
        <v>307</v>
      </c>
      <c r="H27" s="120" t="s">
        <v>308</v>
      </c>
      <c r="I27" s="23">
        <v>3000</v>
      </c>
      <c r="J27" s="23">
        <v>3000</v>
      </c>
      <c r="K27" s="23">
        <v>3000</v>
      </c>
      <c r="L27" s="23"/>
      <c r="M27" s="23"/>
      <c r="N27" s="23"/>
      <c r="O27" s="23"/>
      <c r="P27" s="23"/>
      <c r="Q27" s="23"/>
      <c r="R27" s="23"/>
      <c r="S27" s="23"/>
      <c r="T27" s="23"/>
      <c r="U27" s="23"/>
      <c r="V27" s="23"/>
      <c r="W27" s="23"/>
    </row>
    <row r="28" ht="18.75" customHeight="1" spans="1:23">
      <c r="A28" s="24"/>
      <c r="B28" s="24"/>
      <c r="C28" s="21" t="s">
        <v>309</v>
      </c>
      <c r="D28" s="24"/>
      <c r="E28" s="24"/>
      <c r="F28" s="24"/>
      <c r="G28" s="24"/>
      <c r="H28" s="24"/>
      <c r="I28" s="23">
        <v>120000</v>
      </c>
      <c r="J28" s="23">
        <v>120000</v>
      </c>
      <c r="K28" s="23">
        <v>120000</v>
      </c>
      <c r="L28" s="23"/>
      <c r="M28" s="23"/>
      <c r="N28" s="23"/>
      <c r="O28" s="23"/>
      <c r="P28" s="23"/>
      <c r="Q28" s="23"/>
      <c r="R28" s="23"/>
      <c r="S28" s="23"/>
      <c r="T28" s="23"/>
      <c r="U28" s="23"/>
      <c r="V28" s="23"/>
      <c r="W28" s="23"/>
    </row>
    <row r="29" ht="18.75" customHeight="1" spans="1:23">
      <c r="A29" s="120" t="s">
        <v>305</v>
      </c>
      <c r="B29" s="120" t="s">
        <v>310</v>
      </c>
      <c r="C29" s="21" t="s">
        <v>309</v>
      </c>
      <c r="D29" s="120" t="s">
        <v>71</v>
      </c>
      <c r="E29" s="120" t="s">
        <v>92</v>
      </c>
      <c r="F29" s="120" t="s">
        <v>93</v>
      </c>
      <c r="G29" s="120" t="s">
        <v>245</v>
      </c>
      <c r="H29" s="120" t="s">
        <v>246</v>
      </c>
      <c r="I29" s="23">
        <v>60000</v>
      </c>
      <c r="J29" s="23">
        <v>60000</v>
      </c>
      <c r="K29" s="23">
        <v>60000</v>
      </c>
      <c r="L29" s="23"/>
      <c r="M29" s="23"/>
      <c r="N29" s="23"/>
      <c r="O29" s="23"/>
      <c r="P29" s="23"/>
      <c r="Q29" s="23"/>
      <c r="R29" s="23"/>
      <c r="S29" s="23"/>
      <c r="T29" s="23"/>
      <c r="U29" s="23"/>
      <c r="V29" s="23"/>
      <c r="W29" s="23"/>
    </row>
    <row r="30" ht="18.75" customHeight="1" spans="1:23">
      <c r="A30" s="120" t="s">
        <v>305</v>
      </c>
      <c r="B30" s="120" t="s">
        <v>310</v>
      </c>
      <c r="C30" s="21" t="s">
        <v>309</v>
      </c>
      <c r="D30" s="120" t="s">
        <v>71</v>
      </c>
      <c r="E30" s="120" t="s">
        <v>92</v>
      </c>
      <c r="F30" s="120" t="s">
        <v>93</v>
      </c>
      <c r="G30" s="120" t="s">
        <v>259</v>
      </c>
      <c r="H30" s="120" t="s">
        <v>260</v>
      </c>
      <c r="I30" s="23">
        <v>60000</v>
      </c>
      <c r="J30" s="23">
        <v>60000</v>
      </c>
      <c r="K30" s="23">
        <v>60000</v>
      </c>
      <c r="L30" s="23"/>
      <c r="M30" s="23"/>
      <c r="N30" s="23"/>
      <c r="O30" s="23"/>
      <c r="P30" s="23"/>
      <c r="Q30" s="23"/>
      <c r="R30" s="23"/>
      <c r="S30" s="23"/>
      <c r="T30" s="23"/>
      <c r="U30" s="23"/>
      <c r="V30" s="23"/>
      <c r="W30" s="23"/>
    </row>
    <row r="31" ht="18.75" customHeight="1" spans="1:23">
      <c r="A31" s="24"/>
      <c r="B31" s="24"/>
      <c r="C31" s="21" t="s">
        <v>311</v>
      </c>
      <c r="D31" s="24"/>
      <c r="E31" s="24"/>
      <c r="F31" s="24"/>
      <c r="G31" s="24"/>
      <c r="H31" s="24"/>
      <c r="I31" s="23">
        <v>400000</v>
      </c>
      <c r="J31" s="23">
        <v>400000</v>
      </c>
      <c r="K31" s="23">
        <v>400000</v>
      </c>
      <c r="L31" s="23"/>
      <c r="M31" s="23"/>
      <c r="N31" s="23"/>
      <c r="O31" s="23"/>
      <c r="P31" s="23"/>
      <c r="Q31" s="23"/>
      <c r="R31" s="23"/>
      <c r="S31" s="23"/>
      <c r="T31" s="23"/>
      <c r="U31" s="23"/>
      <c r="V31" s="23"/>
      <c r="W31" s="23"/>
    </row>
    <row r="32" ht="18.75" customHeight="1" spans="1:23">
      <c r="A32" s="120" t="s">
        <v>305</v>
      </c>
      <c r="B32" s="120" t="s">
        <v>312</v>
      </c>
      <c r="C32" s="21" t="s">
        <v>311</v>
      </c>
      <c r="D32" s="120" t="s">
        <v>71</v>
      </c>
      <c r="E32" s="120" t="s">
        <v>94</v>
      </c>
      <c r="F32" s="120" t="s">
        <v>95</v>
      </c>
      <c r="G32" s="120" t="s">
        <v>245</v>
      </c>
      <c r="H32" s="120" t="s">
        <v>246</v>
      </c>
      <c r="I32" s="23">
        <v>400000</v>
      </c>
      <c r="J32" s="23">
        <v>400000</v>
      </c>
      <c r="K32" s="23">
        <v>400000</v>
      </c>
      <c r="L32" s="23"/>
      <c r="M32" s="23"/>
      <c r="N32" s="23"/>
      <c r="O32" s="23"/>
      <c r="P32" s="23"/>
      <c r="Q32" s="23"/>
      <c r="R32" s="23"/>
      <c r="S32" s="23"/>
      <c r="T32" s="23"/>
      <c r="U32" s="23"/>
      <c r="V32" s="23"/>
      <c r="W32" s="23"/>
    </row>
    <row r="33" ht="18.75" customHeight="1" spans="1:23">
      <c r="A33" s="24"/>
      <c r="B33" s="24"/>
      <c r="C33" s="21" t="s">
        <v>313</v>
      </c>
      <c r="D33" s="24"/>
      <c r="E33" s="24"/>
      <c r="F33" s="24"/>
      <c r="G33" s="24"/>
      <c r="H33" s="24"/>
      <c r="I33" s="23">
        <v>300000</v>
      </c>
      <c r="J33" s="23"/>
      <c r="K33" s="23"/>
      <c r="L33" s="23"/>
      <c r="M33" s="23"/>
      <c r="N33" s="23">
        <v>300000</v>
      </c>
      <c r="O33" s="23"/>
      <c r="P33" s="23"/>
      <c r="Q33" s="23"/>
      <c r="R33" s="23"/>
      <c r="S33" s="23"/>
      <c r="T33" s="23"/>
      <c r="U33" s="23"/>
      <c r="V33" s="23"/>
      <c r="W33" s="23"/>
    </row>
    <row r="34" ht="18.75" customHeight="1" spans="1:23">
      <c r="A34" s="120" t="s">
        <v>287</v>
      </c>
      <c r="B34" s="120" t="s">
        <v>314</v>
      </c>
      <c r="C34" s="21" t="s">
        <v>313</v>
      </c>
      <c r="D34" s="120" t="s">
        <v>71</v>
      </c>
      <c r="E34" s="120" t="s">
        <v>94</v>
      </c>
      <c r="F34" s="120" t="s">
        <v>95</v>
      </c>
      <c r="G34" s="120" t="s">
        <v>245</v>
      </c>
      <c r="H34" s="120" t="s">
        <v>246</v>
      </c>
      <c r="I34" s="23">
        <v>300000</v>
      </c>
      <c r="J34" s="23"/>
      <c r="K34" s="23"/>
      <c r="L34" s="23"/>
      <c r="M34" s="23"/>
      <c r="N34" s="23">
        <v>300000</v>
      </c>
      <c r="O34" s="23"/>
      <c r="P34" s="23"/>
      <c r="Q34" s="23"/>
      <c r="R34" s="23"/>
      <c r="S34" s="23"/>
      <c r="T34" s="23"/>
      <c r="U34" s="23"/>
      <c r="V34" s="23"/>
      <c r="W34" s="23"/>
    </row>
    <row r="35" ht="18.75" customHeight="1" spans="1:23">
      <c r="A35" s="24"/>
      <c r="B35" s="24"/>
      <c r="C35" s="21" t="s">
        <v>315</v>
      </c>
      <c r="D35" s="24"/>
      <c r="E35" s="24"/>
      <c r="F35" s="24"/>
      <c r="G35" s="24"/>
      <c r="H35" s="24"/>
      <c r="I35" s="23">
        <v>270000</v>
      </c>
      <c r="J35" s="23">
        <v>270000</v>
      </c>
      <c r="K35" s="23">
        <v>270000</v>
      </c>
      <c r="L35" s="23"/>
      <c r="M35" s="23"/>
      <c r="N35" s="23"/>
      <c r="O35" s="23"/>
      <c r="P35" s="23"/>
      <c r="Q35" s="23"/>
      <c r="R35" s="23"/>
      <c r="S35" s="23"/>
      <c r="T35" s="23"/>
      <c r="U35" s="23"/>
      <c r="V35" s="23"/>
      <c r="W35" s="23"/>
    </row>
    <row r="36" ht="18.75" customHeight="1" spans="1:23">
      <c r="A36" s="120" t="s">
        <v>287</v>
      </c>
      <c r="B36" s="120" t="s">
        <v>316</v>
      </c>
      <c r="C36" s="21" t="s">
        <v>315</v>
      </c>
      <c r="D36" s="120" t="s">
        <v>71</v>
      </c>
      <c r="E36" s="120" t="s">
        <v>94</v>
      </c>
      <c r="F36" s="120" t="s">
        <v>95</v>
      </c>
      <c r="G36" s="120" t="s">
        <v>245</v>
      </c>
      <c r="H36" s="120" t="s">
        <v>246</v>
      </c>
      <c r="I36" s="23">
        <v>270000</v>
      </c>
      <c r="J36" s="23">
        <v>270000</v>
      </c>
      <c r="K36" s="23">
        <v>270000</v>
      </c>
      <c r="L36" s="23"/>
      <c r="M36" s="23"/>
      <c r="N36" s="23"/>
      <c r="O36" s="23"/>
      <c r="P36" s="23"/>
      <c r="Q36" s="23"/>
      <c r="R36" s="23"/>
      <c r="S36" s="23"/>
      <c r="T36" s="23"/>
      <c r="U36" s="23"/>
      <c r="V36" s="23"/>
      <c r="W36" s="23"/>
    </row>
    <row r="37" ht="18.75" customHeight="1" spans="1:23">
      <c r="A37" s="34" t="s">
        <v>125</v>
      </c>
      <c r="B37" s="35"/>
      <c r="C37" s="35"/>
      <c r="D37" s="35"/>
      <c r="E37" s="35"/>
      <c r="F37" s="35"/>
      <c r="G37" s="35"/>
      <c r="H37" s="36"/>
      <c r="I37" s="23">
        <v>5946028</v>
      </c>
      <c r="J37" s="23">
        <v>5546028</v>
      </c>
      <c r="K37" s="23">
        <v>5546028</v>
      </c>
      <c r="L37" s="23"/>
      <c r="M37" s="23"/>
      <c r="N37" s="23">
        <v>400000</v>
      </c>
      <c r="O37" s="23"/>
      <c r="P37" s="23"/>
      <c r="Q37" s="23"/>
      <c r="R37" s="23"/>
      <c r="S37" s="23"/>
      <c r="T37" s="23"/>
      <c r="U37" s="23"/>
      <c r="V37" s="23"/>
      <c r="W37" s="23"/>
    </row>
  </sheetData>
  <autoFilter xmlns:etc="http://www.wps.cn/officeDocument/2017/etCustomData" ref="A1:W37" etc:filterBottomFollowUsedRange="0">
    <extLst/>
  </autoFilter>
  <mergeCells count="28">
    <mergeCell ref="A2:W2"/>
    <mergeCell ref="A3:H3"/>
    <mergeCell ref="J4:M4"/>
    <mergeCell ref="N4:P4"/>
    <mergeCell ref="R4:W4"/>
    <mergeCell ref="A37:H3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9"/>
  <sheetViews>
    <sheetView showZeros="0" topLeftCell="A53" workbookViewId="0">
      <selection activeCell="B7" sqref="B7:B10"/>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7" t="s">
        <v>317</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"单位名称："&amp;"中国共产党临沧市临翔区纪律检查委员会"</f>
        <v>单位名称：中国共产党临沧市临翔区纪律检查委员会</v>
      </c>
      <c r="B3" s="3"/>
      <c r="C3" s="3"/>
      <c r="D3" s="3"/>
      <c r="E3" s="3"/>
      <c r="F3" s="53"/>
      <c r="G3" s="3"/>
      <c r="H3" s="53"/>
    </row>
    <row r="4" ht="18.75" customHeight="1" spans="1:10">
      <c r="A4" s="47" t="s">
        <v>318</v>
      </c>
      <c r="B4" s="47" t="s">
        <v>319</v>
      </c>
      <c r="C4" s="47" t="s">
        <v>320</v>
      </c>
      <c r="D4" s="47" t="s">
        <v>321</v>
      </c>
      <c r="E4" s="47" t="s">
        <v>322</v>
      </c>
      <c r="F4" s="54" t="s">
        <v>323</v>
      </c>
      <c r="G4" s="47" t="s">
        <v>324</v>
      </c>
      <c r="H4" s="54" t="s">
        <v>325</v>
      </c>
      <c r="I4" s="54" t="s">
        <v>326</v>
      </c>
      <c r="J4" s="47" t="s">
        <v>327</v>
      </c>
    </row>
    <row r="5" ht="18.75" customHeight="1" spans="1:10">
      <c r="A5" s="117">
        <v>1</v>
      </c>
      <c r="B5" s="117">
        <v>2</v>
      </c>
      <c r="C5" s="117">
        <v>3</v>
      </c>
      <c r="D5" s="117">
        <v>4</v>
      </c>
      <c r="E5" s="117">
        <v>5</v>
      </c>
      <c r="F5" s="117">
        <v>6</v>
      </c>
      <c r="G5" s="117">
        <v>7</v>
      </c>
      <c r="H5" s="117">
        <v>8</v>
      </c>
      <c r="I5" s="117">
        <v>9</v>
      </c>
      <c r="J5" s="117">
        <v>10</v>
      </c>
    </row>
    <row r="6" ht="18.75" customHeight="1" spans="1:10">
      <c r="A6" s="33" t="s">
        <v>71</v>
      </c>
      <c r="B6" s="48"/>
      <c r="C6" s="48"/>
      <c r="D6" s="48"/>
      <c r="E6" s="55"/>
      <c r="F6" s="56"/>
      <c r="G6" s="55"/>
      <c r="H6" s="56"/>
      <c r="I6" s="56"/>
      <c r="J6" s="55"/>
    </row>
    <row r="7" ht="18.75" customHeight="1" spans="1:10">
      <c r="A7" s="212" t="s">
        <v>304</v>
      </c>
      <c r="B7" s="21" t="s">
        <v>328</v>
      </c>
      <c r="C7" s="21" t="s">
        <v>329</v>
      </c>
      <c r="D7" s="21" t="s">
        <v>330</v>
      </c>
      <c r="E7" s="33" t="s">
        <v>331</v>
      </c>
      <c r="F7" s="21" t="s">
        <v>332</v>
      </c>
      <c r="G7" s="33" t="s">
        <v>333</v>
      </c>
      <c r="H7" s="21" t="s">
        <v>334</v>
      </c>
      <c r="I7" s="21" t="s">
        <v>335</v>
      </c>
      <c r="J7" s="33" t="s">
        <v>336</v>
      </c>
    </row>
    <row r="8" ht="36" customHeight="1" spans="1:10">
      <c r="A8" s="212" t="s">
        <v>304</v>
      </c>
      <c r="B8" s="21" t="s">
        <v>337</v>
      </c>
      <c r="C8" s="21" t="s">
        <v>329</v>
      </c>
      <c r="D8" s="21" t="s">
        <v>338</v>
      </c>
      <c r="E8" s="33" t="s">
        <v>339</v>
      </c>
      <c r="F8" s="21" t="s">
        <v>332</v>
      </c>
      <c r="G8" s="33" t="s">
        <v>340</v>
      </c>
      <c r="H8" s="21" t="s">
        <v>341</v>
      </c>
      <c r="I8" s="21" t="s">
        <v>342</v>
      </c>
      <c r="J8" s="33" t="s">
        <v>336</v>
      </c>
    </row>
    <row r="9" ht="18.75" customHeight="1" spans="1:10">
      <c r="A9" s="212" t="s">
        <v>304</v>
      </c>
      <c r="B9" s="21" t="s">
        <v>337</v>
      </c>
      <c r="C9" s="21" t="s">
        <v>343</v>
      </c>
      <c r="D9" s="21" t="s">
        <v>344</v>
      </c>
      <c r="E9" s="33" t="s">
        <v>345</v>
      </c>
      <c r="F9" s="21" t="s">
        <v>332</v>
      </c>
      <c r="G9" s="33" t="s">
        <v>346</v>
      </c>
      <c r="H9" s="21" t="s">
        <v>347</v>
      </c>
      <c r="I9" s="21" t="s">
        <v>342</v>
      </c>
      <c r="J9" s="33" t="s">
        <v>336</v>
      </c>
    </row>
    <row r="10" ht="18.75" customHeight="1" spans="1:10">
      <c r="A10" s="212" t="s">
        <v>304</v>
      </c>
      <c r="B10" s="21" t="s">
        <v>337</v>
      </c>
      <c r="C10" s="21" t="s">
        <v>348</v>
      </c>
      <c r="D10" s="21" t="s">
        <v>349</v>
      </c>
      <c r="E10" s="33" t="s">
        <v>350</v>
      </c>
      <c r="F10" s="21" t="s">
        <v>332</v>
      </c>
      <c r="G10" s="33" t="s">
        <v>350</v>
      </c>
      <c r="H10" s="21" t="s">
        <v>351</v>
      </c>
      <c r="I10" s="21" t="s">
        <v>342</v>
      </c>
      <c r="J10" s="33" t="s">
        <v>336</v>
      </c>
    </row>
    <row r="11" ht="18.75" customHeight="1" spans="1:10">
      <c r="A11" s="212" t="s">
        <v>315</v>
      </c>
      <c r="B11" s="21" t="s">
        <v>352</v>
      </c>
      <c r="C11" s="21" t="s">
        <v>329</v>
      </c>
      <c r="D11" s="21" t="s">
        <v>330</v>
      </c>
      <c r="E11" s="33" t="s">
        <v>353</v>
      </c>
      <c r="F11" s="21" t="s">
        <v>354</v>
      </c>
      <c r="G11" s="33" t="s">
        <v>355</v>
      </c>
      <c r="H11" s="21" t="s">
        <v>356</v>
      </c>
      <c r="I11" s="21" t="s">
        <v>335</v>
      </c>
      <c r="J11" s="33" t="s">
        <v>357</v>
      </c>
    </row>
    <row r="12" ht="18.75" customHeight="1" spans="1:10">
      <c r="A12" s="212" t="s">
        <v>315</v>
      </c>
      <c r="B12" s="21" t="s">
        <v>358</v>
      </c>
      <c r="C12" s="21" t="s">
        <v>329</v>
      </c>
      <c r="D12" s="21" t="s">
        <v>330</v>
      </c>
      <c r="E12" s="33" t="s">
        <v>359</v>
      </c>
      <c r="F12" s="21" t="s">
        <v>354</v>
      </c>
      <c r="G12" s="33" t="s">
        <v>360</v>
      </c>
      <c r="H12" s="21" t="s">
        <v>334</v>
      </c>
      <c r="I12" s="21" t="s">
        <v>335</v>
      </c>
      <c r="J12" s="33" t="s">
        <v>361</v>
      </c>
    </row>
    <row r="13" ht="18.75" customHeight="1" spans="1:10">
      <c r="A13" s="212" t="s">
        <v>315</v>
      </c>
      <c r="B13" s="21" t="s">
        <v>358</v>
      </c>
      <c r="C13" s="21" t="s">
        <v>329</v>
      </c>
      <c r="D13" s="21" t="s">
        <v>338</v>
      </c>
      <c r="E13" s="33" t="s">
        <v>362</v>
      </c>
      <c r="F13" s="21" t="s">
        <v>354</v>
      </c>
      <c r="G13" s="33" t="s">
        <v>363</v>
      </c>
      <c r="H13" s="21" t="s">
        <v>351</v>
      </c>
      <c r="I13" s="21" t="s">
        <v>342</v>
      </c>
      <c r="J13" s="33" t="s">
        <v>364</v>
      </c>
    </row>
    <row r="14" ht="18.75" customHeight="1" spans="1:10">
      <c r="A14" s="212" t="s">
        <v>315</v>
      </c>
      <c r="B14" s="21" t="s">
        <v>358</v>
      </c>
      <c r="C14" s="21" t="s">
        <v>329</v>
      </c>
      <c r="D14" s="21" t="s">
        <v>338</v>
      </c>
      <c r="E14" s="33" t="s">
        <v>365</v>
      </c>
      <c r="F14" s="21" t="s">
        <v>354</v>
      </c>
      <c r="G14" s="33" t="s">
        <v>363</v>
      </c>
      <c r="H14" s="21" t="s">
        <v>351</v>
      </c>
      <c r="I14" s="21" t="s">
        <v>342</v>
      </c>
      <c r="J14" s="33" t="s">
        <v>366</v>
      </c>
    </row>
    <row r="15" ht="18.75" customHeight="1" spans="1:10">
      <c r="A15" s="212" t="s">
        <v>315</v>
      </c>
      <c r="B15" s="21" t="s">
        <v>358</v>
      </c>
      <c r="C15" s="21" t="s">
        <v>343</v>
      </c>
      <c r="D15" s="21" t="s">
        <v>367</v>
      </c>
      <c r="E15" s="33" t="s">
        <v>368</v>
      </c>
      <c r="F15" s="21" t="s">
        <v>354</v>
      </c>
      <c r="G15" s="33" t="s">
        <v>369</v>
      </c>
      <c r="H15" s="21" t="s">
        <v>370</v>
      </c>
      <c r="I15" s="21" t="s">
        <v>335</v>
      </c>
      <c r="J15" s="33" t="s">
        <v>371</v>
      </c>
    </row>
    <row r="16" ht="18.75" customHeight="1" spans="1:10">
      <c r="A16" s="212" t="s">
        <v>315</v>
      </c>
      <c r="B16" s="21" t="s">
        <v>358</v>
      </c>
      <c r="C16" s="21" t="s">
        <v>343</v>
      </c>
      <c r="D16" s="21" t="s">
        <v>344</v>
      </c>
      <c r="E16" s="33" t="s">
        <v>372</v>
      </c>
      <c r="F16" s="21" t="s">
        <v>354</v>
      </c>
      <c r="G16" s="33" t="s">
        <v>363</v>
      </c>
      <c r="H16" s="21" t="s">
        <v>351</v>
      </c>
      <c r="I16" s="21" t="s">
        <v>342</v>
      </c>
      <c r="J16" s="33" t="s">
        <v>373</v>
      </c>
    </row>
    <row r="17" ht="18.75" customHeight="1" spans="1:10">
      <c r="A17" s="212" t="s">
        <v>315</v>
      </c>
      <c r="B17" s="21" t="s">
        <v>358</v>
      </c>
      <c r="C17" s="21" t="s">
        <v>348</v>
      </c>
      <c r="D17" s="21" t="s">
        <v>349</v>
      </c>
      <c r="E17" s="33" t="s">
        <v>374</v>
      </c>
      <c r="F17" s="21" t="s">
        <v>375</v>
      </c>
      <c r="G17" s="33" t="s">
        <v>168</v>
      </c>
      <c r="H17" s="21" t="s">
        <v>334</v>
      </c>
      <c r="I17" s="21" t="s">
        <v>335</v>
      </c>
      <c r="J17" s="33" t="s">
        <v>376</v>
      </c>
    </row>
    <row r="18" ht="18.75" customHeight="1" spans="1:10">
      <c r="A18" s="212" t="s">
        <v>302</v>
      </c>
      <c r="B18" s="21" t="s">
        <v>377</v>
      </c>
      <c r="C18" s="21" t="s">
        <v>329</v>
      </c>
      <c r="D18" s="21" t="s">
        <v>330</v>
      </c>
      <c r="E18" s="33" t="s">
        <v>353</v>
      </c>
      <c r="F18" s="21" t="s">
        <v>354</v>
      </c>
      <c r="G18" s="33" t="s">
        <v>378</v>
      </c>
      <c r="H18" s="21" t="s">
        <v>379</v>
      </c>
      <c r="I18" s="21" t="s">
        <v>335</v>
      </c>
      <c r="J18" s="33" t="s">
        <v>357</v>
      </c>
    </row>
    <row r="19" ht="18.75" customHeight="1" spans="1:10">
      <c r="A19" s="212" t="s">
        <v>302</v>
      </c>
      <c r="B19" s="21" t="s">
        <v>377</v>
      </c>
      <c r="C19" s="21" t="s">
        <v>329</v>
      </c>
      <c r="D19" s="21" t="s">
        <v>330</v>
      </c>
      <c r="E19" s="33" t="s">
        <v>359</v>
      </c>
      <c r="F19" s="21" t="s">
        <v>354</v>
      </c>
      <c r="G19" s="33" t="s">
        <v>172</v>
      </c>
      <c r="H19" s="21" t="s">
        <v>334</v>
      </c>
      <c r="I19" s="21" t="s">
        <v>335</v>
      </c>
      <c r="J19" s="33" t="s">
        <v>361</v>
      </c>
    </row>
    <row r="20" ht="18.75" customHeight="1" spans="1:10">
      <c r="A20" s="212" t="s">
        <v>302</v>
      </c>
      <c r="B20" s="21" t="s">
        <v>377</v>
      </c>
      <c r="C20" s="21" t="s">
        <v>329</v>
      </c>
      <c r="D20" s="21" t="s">
        <v>338</v>
      </c>
      <c r="E20" s="33" t="s">
        <v>362</v>
      </c>
      <c r="F20" s="21" t="s">
        <v>354</v>
      </c>
      <c r="G20" s="33" t="s">
        <v>363</v>
      </c>
      <c r="H20" s="21" t="s">
        <v>351</v>
      </c>
      <c r="I20" s="21" t="s">
        <v>342</v>
      </c>
      <c r="J20" s="33" t="s">
        <v>364</v>
      </c>
    </row>
    <row r="21" ht="18.75" customHeight="1" spans="1:10">
      <c r="A21" s="212" t="s">
        <v>302</v>
      </c>
      <c r="B21" s="21" t="s">
        <v>377</v>
      </c>
      <c r="C21" s="21" t="s">
        <v>329</v>
      </c>
      <c r="D21" s="21" t="s">
        <v>338</v>
      </c>
      <c r="E21" s="33" t="s">
        <v>365</v>
      </c>
      <c r="F21" s="21" t="s">
        <v>354</v>
      </c>
      <c r="G21" s="33" t="s">
        <v>363</v>
      </c>
      <c r="H21" s="21" t="s">
        <v>351</v>
      </c>
      <c r="I21" s="21" t="s">
        <v>335</v>
      </c>
      <c r="J21" s="33" t="s">
        <v>366</v>
      </c>
    </row>
    <row r="22" ht="18.75" customHeight="1" spans="1:10">
      <c r="A22" s="212" t="s">
        <v>302</v>
      </c>
      <c r="B22" s="21" t="s">
        <v>377</v>
      </c>
      <c r="C22" s="21" t="s">
        <v>343</v>
      </c>
      <c r="D22" s="21" t="s">
        <v>367</v>
      </c>
      <c r="E22" s="33" t="s">
        <v>380</v>
      </c>
      <c r="F22" s="21" t="s">
        <v>354</v>
      </c>
      <c r="G22" s="33" t="s">
        <v>363</v>
      </c>
      <c r="H22" s="21" t="s">
        <v>351</v>
      </c>
      <c r="I22" s="21" t="s">
        <v>335</v>
      </c>
      <c r="J22" s="33" t="s">
        <v>381</v>
      </c>
    </row>
    <row r="23" ht="18.75" customHeight="1" spans="1:10">
      <c r="A23" s="212" t="s">
        <v>302</v>
      </c>
      <c r="B23" s="21" t="s">
        <v>377</v>
      </c>
      <c r="C23" s="21" t="s">
        <v>348</v>
      </c>
      <c r="D23" s="21" t="s">
        <v>349</v>
      </c>
      <c r="E23" s="33" t="s">
        <v>374</v>
      </c>
      <c r="F23" s="21" t="s">
        <v>375</v>
      </c>
      <c r="G23" s="33" t="s">
        <v>168</v>
      </c>
      <c r="H23" s="21" t="s">
        <v>334</v>
      </c>
      <c r="I23" s="21" t="s">
        <v>335</v>
      </c>
      <c r="J23" s="33" t="s">
        <v>376</v>
      </c>
    </row>
    <row r="24" ht="18.75" customHeight="1" spans="1:10">
      <c r="A24" s="212" t="s">
        <v>311</v>
      </c>
      <c r="B24" s="21" t="s">
        <v>382</v>
      </c>
      <c r="C24" s="21" t="s">
        <v>329</v>
      </c>
      <c r="D24" s="21" t="s">
        <v>338</v>
      </c>
      <c r="E24" s="33" t="s">
        <v>383</v>
      </c>
      <c r="F24" s="21" t="s">
        <v>375</v>
      </c>
      <c r="G24" s="33" t="s">
        <v>384</v>
      </c>
      <c r="H24" s="21" t="s">
        <v>385</v>
      </c>
      <c r="I24" s="21" t="s">
        <v>342</v>
      </c>
      <c r="J24" s="33" t="s">
        <v>386</v>
      </c>
    </row>
    <row r="25" ht="18.75" customHeight="1" spans="1:10">
      <c r="A25" s="212" t="s">
        <v>311</v>
      </c>
      <c r="B25" s="21" t="s">
        <v>387</v>
      </c>
      <c r="C25" s="21" t="s">
        <v>329</v>
      </c>
      <c r="D25" s="21" t="s">
        <v>388</v>
      </c>
      <c r="E25" s="33" t="s">
        <v>389</v>
      </c>
      <c r="F25" s="21" t="s">
        <v>354</v>
      </c>
      <c r="G25" s="33" t="s">
        <v>390</v>
      </c>
      <c r="H25" s="21" t="s">
        <v>385</v>
      </c>
      <c r="I25" s="21" t="s">
        <v>335</v>
      </c>
      <c r="J25" s="33" t="s">
        <v>386</v>
      </c>
    </row>
    <row r="26" ht="18.75" customHeight="1" spans="1:10">
      <c r="A26" s="212" t="s">
        <v>311</v>
      </c>
      <c r="B26" s="21" t="s">
        <v>387</v>
      </c>
      <c r="C26" s="21" t="s">
        <v>343</v>
      </c>
      <c r="D26" s="21" t="s">
        <v>367</v>
      </c>
      <c r="E26" s="33" t="s">
        <v>391</v>
      </c>
      <c r="F26" s="21" t="s">
        <v>332</v>
      </c>
      <c r="G26" s="33" t="s">
        <v>391</v>
      </c>
      <c r="H26" s="21" t="s">
        <v>347</v>
      </c>
      <c r="I26" s="21" t="s">
        <v>342</v>
      </c>
      <c r="J26" s="33" t="s">
        <v>392</v>
      </c>
    </row>
    <row r="27" ht="18.75" customHeight="1" spans="1:10">
      <c r="A27" s="212" t="s">
        <v>311</v>
      </c>
      <c r="B27" s="21" t="s">
        <v>387</v>
      </c>
      <c r="C27" s="21" t="s">
        <v>348</v>
      </c>
      <c r="D27" s="21" t="s">
        <v>349</v>
      </c>
      <c r="E27" s="33" t="s">
        <v>350</v>
      </c>
      <c r="F27" s="21" t="s">
        <v>332</v>
      </c>
      <c r="G27" s="33" t="s">
        <v>350</v>
      </c>
      <c r="H27" s="21" t="s">
        <v>347</v>
      </c>
      <c r="I27" s="21" t="s">
        <v>342</v>
      </c>
      <c r="J27" s="33" t="s">
        <v>393</v>
      </c>
    </row>
    <row r="28" ht="18.75" customHeight="1" spans="1:10">
      <c r="A28" s="212" t="s">
        <v>286</v>
      </c>
      <c r="B28" s="21" t="s">
        <v>394</v>
      </c>
      <c r="C28" s="21" t="s">
        <v>329</v>
      </c>
      <c r="D28" s="21" t="s">
        <v>330</v>
      </c>
      <c r="E28" s="33" t="s">
        <v>395</v>
      </c>
      <c r="F28" s="21" t="s">
        <v>354</v>
      </c>
      <c r="G28" s="33" t="s">
        <v>396</v>
      </c>
      <c r="H28" s="21" t="s">
        <v>397</v>
      </c>
      <c r="I28" s="21" t="s">
        <v>335</v>
      </c>
      <c r="J28" s="33" t="s">
        <v>398</v>
      </c>
    </row>
    <row r="29" ht="18.75" customHeight="1" spans="1:10">
      <c r="A29" s="212" t="s">
        <v>286</v>
      </c>
      <c r="B29" s="21" t="s">
        <v>394</v>
      </c>
      <c r="C29" s="21" t="s">
        <v>329</v>
      </c>
      <c r="D29" s="21" t="s">
        <v>330</v>
      </c>
      <c r="E29" s="33" t="s">
        <v>399</v>
      </c>
      <c r="F29" s="21" t="s">
        <v>354</v>
      </c>
      <c r="G29" s="33" t="s">
        <v>168</v>
      </c>
      <c r="H29" s="21" t="s">
        <v>334</v>
      </c>
      <c r="I29" s="21" t="s">
        <v>335</v>
      </c>
      <c r="J29" s="33" t="s">
        <v>400</v>
      </c>
    </row>
    <row r="30" ht="18.75" customHeight="1" spans="1:10">
      <c r="A30" s="212" t="s">
        <v>286</v>
      </c>
      <c r="B30" s="21" t="s">
        <v>394</v>
      </c>
      <c r="C30" s="21" t="s">
        <v>329</v>
      </c>
      <c r="D30" s="21" t="s">
        <v>330</v>
      </c>
      <c r="E30" s="33" t="s">
        <v>401</v>
      </c>
      <c r="F30" s="21" t="s">
        <v>354</v>
      </c>
      <c r="G30" s="33" t="s">
        <v>171</v>
      </c>
      <c r="H30" s="21" t="s">
        <v>379</v>
      </c>
      <c r="I30" s="21" t="s">
        <v>335</v>
      </c>
      <c r="J30" s="33" t="s">
        <v>402</v>
      </c>
    </row>
    <row r="31" ht="18.75" customHeight="1" spans="1:10">
      <c r="A31" s="212" t="s">
        <v>286</v>
      </c>
      <c r="B31" s="21" t="s">
        <v>394</v>
      </c>
      <c r="C31" s="21" t="s">
        <v>329</v>
      </c>
      <c r="D31" s="21" t="s">
        <v>338</v>
      </c>
      <c r="E31" s="33" t="s">
        <v>403</v>
      </c>
      <c r="F31" s="21" t="s">
        <v>375</v>
      </c>
      <c r="G31" s="33" t="s">
        <v>170</v>
      </c>
      <c r="H31" s="21" t="s">
        <v>404</v>
      </c>
      <c r="I31" s="21" t="s">
        <v>335</v>
      </c>
      <c r="J31" s="33" t="s">
        <v>405</v>
      </c>
    </row>
    <row r="32" ht="18.75" customHeight="1" spans="1:10">
      <c r="A32" s="212" t="s">
        <v>286</v>
      </c>
      <c r="B32" s="21" t="s">
        <v>394</v>
      </c>
      <c r="C32" s="21" t="s">
        <v>329</v>
      </c>
      <c r="D32" s="21" t="s">
        <v>338</v>
      </c>
      <c r="E32" s="33" t="s">
        <v>406</v>
      </c>
      <c r="F32" s="21" t="s">
        <v>354</v>
      </c>
      <c r="G32" s="33" t="s">
        <v>355</v>
      </c>
      <c r="H32" s="21" t="s">
        <v>351</v>
      </c>
      <c r="I32" s="21" t="s">
        <v>335</v>
      </c>
      <c r="J32" s="33" t="s">
        <v>407</v>
      </c>
    </row>
    <row r="33" ht="18.75" customHeight="1" spans="1:10">
      <c r="A33" s="212" t="s">
        <v>286</v>
      </c>
      <c r="B33" s="21" t="s">
        <v>394</v>
      </c>
      <c r="C33" s="21" t="s">
        <v>329</v>
      </c>
      <c r="D33" s="21" t="s">
        <v>388</v>
      </c>
      <c r="E33" s="33" t="s">
        <v>408</v>
      </c>
      <c r="F33" s="21" t="s">
        <v>354</v>
      </c>
      <c r="G33" s="33" t="s">
        <v>363</v>
      </c>
      <c r="H33" s="21" t="s">
        <v>351</v>
      </c>
      <c r="I33" s="21" t="s">
        <v>335</v>
      </c>
      <c r="J33" s="33" t="s">
        <v>409</v>
      </c>
    </row>
    <row r="34" ht="18.75" customHeight="1" spans="1:10">
      <c r="A34" s="212" t="s">
        <v>286</v>
      </c>
      <c r="B34" s="21" t="s">
        <v>394</v>
      </c>
      <c r="C34" s="21" t="s">
        <v>343</v>
      </c>
      <c r="D34" s="21" t="s">
        <v>410</v>
      </c>
      <c r="E34" s="33" t="s">
        <v>411</v>
      </c>
      <c r="F34" s="21" t="s">
        <v>332</v>
      </c>
      <c r="G34" s="33" t="s">
        <v>411</v>
      </c>
      <c r="H34" s="21" t="s">
        <v>347</v>
      </c>
      <c r="I34" s="21" t="s">
        <v>342</v>
      </c>
      <c r="J34" s="33" t="s">
        <v>412</v>
      </c>
    </row>
    <row r="35" ht="18.75" customHeight="1" spans="1:10">
      <c r="A35" s="212" t="s">
        <v>286</v>
      </c>
      <c r="B35" s="21" t="s">
        <v>394</v>
      </c>
      <c r="C35" s="21" t="s">
        <v>343</v>
      </c>
      <c r="D35" s="21" t="s">
        <v>367</v>
      </c>
      <c r="E35" s="33" t="s">
        <v>413</v>
      </c>
      <c r="F35" s="21" t="s">
        <v>354</v>
      </c>
      <c r="G35" s="33" t="s">
        <v>414</v>
      </c>
      <c r="H35" s="21" t="s">
        <v>415</v>
      </c>
      <c r="I35" s="21" t="s">
        <v>335</v>
      </c>
      <c r="J35" s="33" t="s">
        <v>416</v>
      </c>
    </row>
    <row r="36" ht="18.75" customHeight="1" spans="1:10">
      <c r="A36" s="212" t="s">
        <v>286</v>
      </c>
      <c r="B36" s="21" t="s">
        <v>394</v>
      </c>
      <c r="C36" s="21" t="s">
        <v>343</v>
      </c>
      <c r="D36" s="21" t="s">
        <v>417</v>
      </c>
      <c r="E36" s="33" t="s">
        <v>418</v>
      </c>
      <c r="F36" s="21" t="s">
        <v>354</v>
      </c>
      <c r="G36" s="33" t="s">
        <v>363</v>
      </c>
      <c r="H36" s="21" t="s">
        <v>351</v>
      </c>
      <c r="I36" s="21" t="s">
        <v>335</v>
      </c>
      <c r="J36" s="33" t="s">
        <v>419</v>
      </c>
    </row>
    <row r="37" ht="18.75" customHeight="1" spans="1:10">
      <c r="A37" s="212" t="s">
        <v>286</v>
      </c>
      <c r="B37" s="21" t="s">
        <v>394</v>
      </c>
      <c r="C37" s="21" t="s">
        <v>343</v>
      </c>
      <c r="D37" s="21" t="s">
        <v>344</v>
      </c>
      <c r="E37" s="33" t="s">
        <v>420</v>
      </c>
      <c r="F37" s="21" t="s">
        <v>332</v>
      </c>
      <c r="G37" s="33" t="s">
        <v>421</v>
      </c>
      <c r="H37" s="21" t="s">
        <v>347</v>
      </c>
      <c r="I37" s="21" t="s">
        <v>342</v>
      </c>
      <c r="J37" s="33" t="s">
        <v>422</v>
      </c>
    </row>
    <row r="38" ht="18.75" customHeight="1" spans="1:10">
      <c r="A38" s="212" t="s">
        <v>286</v>
      </c>
      <c r="B38" s="21" t="s">
        <v>394</v>
      </c>
      <c r="C38" s="21" t="s">
        <v>348</v>
      </c>
      <c r="D38" s="21" t="s">
        <v>349</v>
      </c>
      <c r="E38" s="33" t="s">
        <v>423</v>
      </c>
      <c r="F38" s="21" t="s">
        <v>354</v>
      </c>
      <c r="G38" s="33" t="s">
        <v>363</v>
      </c>
      <c r="H38" s="21" t="s">
        <v>351</v>
      </c>
      <c r="I38" s="21" t="s">
        <v>342</v>
      </c>
      <c r="J38" s="33" t="s">
        <v>424</v>
      </c>
    </row>
    <row r="39" ht="18.75" customHeight="1" spans="1:10">
      <c r="A39" s="212" t="s">
        <v>309</v>
      </c>
      <c r="B39" s="21" t="s">
        <v>425</v>
      </c>
      <c r="C39" s="21" t="s">
        <v>329</v>
      </c>
      <c r="D39" s="21" t="s">
        <v>330</v>
      </c>
      <c r="E39" s="33" t="s">
        <v>426</v>
      </c>
      <c r="F39" s="21" t="s">
        <v>332</v>
      </c>
      <c r="G39" s="33" t="s">
        <v>427</v>
      </c>
      <c r="H39" s="21" t="s">
        <v>334</v>
      </c>
      <c r="I39" s="21" t="s">
        <v>342</v>
      </c>
      <c r="J39" s="33" t="s">
        <v>428</v>
      </c>
    </row>
    <row r="40" ht="18.75" customHeight="1" spans="1:10">
      <c r="A40" s="212" t="s">
        <v>309</v>
      </c>
      <c r="B40" s="21" t="s">
        <v>425</v>
      </c>
      <c r="C40" s="21" t="s">
        <v>329</v>
      </c>
      <c r="D40" s="21" t="s">
        <v>338</v>
      </c>
      <c r="E40" s="33" t="s">
        <v>429</v>
      </c>
      <c r="F40" s="21" t="s">
        <v>430</v>
      </c>
      <c r="G40" s="33" t="s">
        <v>431</v>
      </c>
      <c r="H40" s="21" t="s">
        <v>351</v>
      </c>
      <c r="I40" s="21" t="s">
        <v>335</v>
      </c>
      <c r="J40" s="33" t="s">
        <v>428</v>
      </c>
    </row>
    <row r="41" ht="18.75" customHeight="1" spans="1:10">
      <c r="A41" s="212" t="s">
        <v>309</v>
      </c>
      <c r="B41" s="21" t="s">
        <v>425</v>
      </c>
      <c r="C41" s="21" t="s">
        <v>343</v>
      </c>
      <c r="D41" s="21" t="s">
        <v>367</v>
      </c>
      <c r="E41" s="33" t="s">
        <v>432</v>
      </c>
      <c r="F41" s="21" t="s">
        <v>332</v>
      </c>
      <c r="G41" s="33" t="s">
        <v>432</v>
      </c>
      <c r="H41" s="21" t="s">
        <v>347</v>
      </c>
      <c r="I41" s="21" t="s">
        <v>342</v>
      </c>
      <c r="J41" s="33" t="s">
        <v>428</v>
      </c>
    </row>
    <row r="42" ht="18.75" customHeight="1" spans="1:10">
      <c r="A42" s="212" t="s">
        <v>309</v>
      </c>
      <c r="B42" s="21" t="s">
        <v>425</v>
      </c>
      <c r="C42" s="21" t="s">
        <v>348</v>
      </c>
      <c r="D42" s="21" t="s">
        <v>349</v>
      </c>
      <c r="E42" s="33" t="s">
        <v>350</v>
      </c>
      <c r="F42" s="21" t="s">
        <v>332</v>
      </c>
      <c r="G42" s="33" t="s">
        <v>350</v>
      </c>
      <c r="H42" s="21" t="s">
        <v>351</v>
      </c>
      <c r="I42" s="21" t="s">
        <v>342</v>
      </c>
      <c r="J42" s="33" t="s">
        <v>428</v>
      </c>
    </row>
    <row r="43" ht="18.75" customHeight="1" spans="1:10">
      <c r="A43" s="212" t="s">
        <v>289</v>
      </c>
      <c r="B43" s="21" t="s">
        <v>433</v>
      </c>
      <c r="C43" s="21" t="s">
        <v>329</v>
      </c>
      <c r="D43" s="21" t="s">
        <v>330</v>
      </c>
      <c r="E43" s="33" t="s">
        <v>434</v>
      </c>
      <c r="F43" s="21" t="s">
        <v>354</v>
      </c>
      <c r="G43" s="33" t="s">
        <v>435</v>
      </c>
      <c r="H43" s="21" t="s">
        <v>436</v>
      </c>
      <c r="I43" s="21" t="s">
        <v>335</v>
      </c>
      <c r="J43" s="33" t="s">
        <v>437</v>
      </c>
    </row>
    <row r="44" ht="18.75" customHeight="1" spans="1:10">
      <c r="A44" s="212" t="s">
        <v>289</v>
      </c>
      <c r="B44" s="21" t="s">
        <v>433</v>
      </c>
      <c r="C44" s="21" t="s">
        <v>329</v>
      </c>
      <c r="D44" s="21" t="s">
        <v>338</v>
      </c>
      <c r="E44" s="33" t="s">
        <v>438</v>
      </c>
      <c r="F44" s="21" t="s">
        <v>354</v>
      </c>
      <c r="G44" s="33" t="s">
        <v>363</v>
      </c>
      <c r="H44" s="21" t="s">
        <v>351</v>
      </c>
      <c r="I44" s="21" t="s">
        <v>335</v>
      </c>
      <c r="J44" s="33" t="s">
        <v>439</v>
      </c>
    </row>
    <row r="45" ht="18.75" customHeight="1" spans="1:10">
      <c r="A45" s="212" t="s">
        <v>289</v>
      </c>
      <c r="B45" s="21" t="s">
        <v>433</v>
      </c>
      <c r="C45" s="21" t="s">
        <v>329</v>
      </c>
      <c r="D45" s="21" t="s">
        <v>338</v>
      </c>
      <c r="E45" s="33" t="s">
        <v>440</v>
      </c>
      <c r="F45" s="21" t="s">
        <v>354</v>
      </c>
      <c r="G45" s="33" t="s">
        <v>363</v>
      </c>
      <c r="H45" s="21" t="s">
        <v>351</v>
      </c>
      <c r="I45" s="21" t="s">
        <v>335</v>
      </c>
      <c r="J45" s="33" t="s">
        <v>441</v>
      </c>
    </row>
    <row r="46" ht="18.75" customHeight="1" spans="1:10">
      <c r="A46" s="212" t="s">
        <v>289</v>
      </c>
      <c r="B46" s="21" t="s">
        <v>433</v>
      </c>
      <c r="C46" s="21" t="s">
        <v>329</v>
      </c>
      <c r="D46" s="21" t="s">
        <v>388</v>
      </c>
      <c r="E46" s="33" t="s">
        <v>442</v>
      </c>
      <c r="F46" s="21" t="s">
        <v>332</v>
      </c>
      <c r="G46" s="33" t="s">
        <v>443</v>
      </c>
      <c r="H46" s="21" t="s">
        <v>351</v>
      </c>
      <c r="I46" s="21" t="s">
        <v>342</v>
      </c>
      <c r="J46" s="33" t="s">
        <v>444</v>
      </c>
    </row>
    <row r="47" ht="18.75" customHeight="1" spans="1:10">
      <c r="A47" s="212" t="s">
        <v>289</v>
      </c>
      <c r="B47" s="21" t="s">
        <v>433</v>
      </c>
      <c r="C47" s="21" t="s">
        <v>329</v>
      </c>
      <c r="D47" s="21" t="s">
        <v>445</v>
      </c>
      <c r="E47" s="33" t="s">
        <v>446</v>
      </c>
      <c r="F47" s="21" t="s">
        <v>332</v>
      </c>
      <c r="G47" s="33" t="s">
        <v>447</v>
      </c>
      <c r="H47" s="21" t="s">
        <v>385</v>
      </c>
      <c r="I47" s="21" t="s">
        <v>342</v>
      </c>
      <c r="J47" s="33" t="s">
        <v>448</v>
      </c>
    </row>
    <row r="48" ht="18.75" customHeight="1" spans="1:10">
      <c r="A48" s="212" t="s">
        <v>289</v>
      </c>
      <c r="B48" s="21" t="s">
        <v>433</v>
      </c>
      <c r="C48" s="21" t="s">
        <v>329</v>
      </c>
      <c r="D48" s="21" t="s">
        <v>445</v>
      </c>
      <c r="E48" s="33" t="s">
        <v>449</v>
      </c>
      <c r="F48" s="21" t="s">
        <v>332</v>
      </c>
      <c r="G48" s="33" t="s">
        <v>450</v>
      </c>
      <c r="H48" s="21" t="s">
        <v>385</v>
      </c>
      <c r="I48" s="21" t="s">
        <v>342</v>
      </c>
      <c r="J48" s="33" t="s">
        <v>451</v>
      </c>
    </row>
    <row r="49" ht="18.75" customHeight="1" spans="1:10">
      <c r="A49" s="212" t="s">
        <v>289</v>
      </c>
      <c r="B49" s="21" t="s">
        <v>433</v>
      </c>
      <c r="C49" s="21" t="s">
        <v>329</v>
      </c>
      <c r="D49" s="21" t="s">
        <v>445</v>
      </c>
      <c r="E49" s="33" t="s">
        <v>452</v>
      </c>
      <c r="F49" s="21" t="s">
        <v>332</v>
      </c>
      <c r="G49" s="33" t="s">
        <v>453</v>
      </c>
      <c r="H49" s="21" t="s">
        <v>385</v>
      </c>
      <c r="I49" s="21" t="s">
        <v>342</v>
      </c>
      <c r="J49" s="33" t="s">
        <v>454</v>
      </c>
    </row>
    <row r="50" ht="18.75" customHeight="1" spans="1:10">
      <c r="A50" s="212" t="s">
        <v>289</v>
      </c>
      <c r="B50" s="21" t="s">
        <v>433</v>
      </c>
      <c r="C50" s="21" t="s">
        <v>343</v>
      </c>
      <c r="D50" s="21" t="s">
        <v>410</v>
      </c>
      <c r="E50" s="33" t="s">
        <v>455</v>
      </c>
      <c r="F50" s="21" t="s">
        <v>354</v>
      </c>
      <c r="G50" s="33" t="s">
        <v>456</v>
      </c>
      <c r="H50" s="21" t="s">
        <v>370</v>
      </c>
      <c r="I50" s="21" t="s">
        <v>335</v>
      </c>
      <c r="J50" s="33" t="s">
        <v>457</v>
      </c>
    </row>
    <row r="51" ht="18.75" customHeight="1" spans="1:10">
      <c r="A51" s="212" t="s">
        <v>289</v>
      </c>
      <c r="B51" s="21" t="s">
        <v>433</v>
      </c>
      <c r="C51" s="21" t="s">
        <v>343</v>
      </c>
      <c r="D51" s="21" t="s">
        <v>344</v>
      </c>
      <c r="E51" s="33" t="s">
        <v>458</v>
      </c>
      <c r="F51" s="21" t="s">
        <v>354</v>
      </c>
      <c r="G51" s="33" t="s">
        <v>171</v>
      </c>
      <c r="H51" s="21" t="s">
        <v>347</v>
      </c>
      <c r="I51" s="21" t="s">
        <v>335</v>
      </c>
      <c r="J51" s="33" t="s">
        <v>459</v>
      </c>
    </row>
    <row r="52" ht="18.75" customHeight="1" spans="1:10">
      <c r="A52" s="212" t="s">
        <v>289</v>
      </c>
      <c r="B52" s="21" t="s">
        <v>433</v>
      </c>
      <c r="C52" s="21" t="s">
        <v>348</v>
      </c>
      <c r="D52" s="21" t="s">
        <v>349</v>
      </c>
      <c r="E52" s="33" t="s">
        <v>460</v>
      </c>
      <c r="F52" s="21" t="s">
        <v>354</v>
      </c>
      <c r="G52" s="33" t="s">
        <v>363</v>
      </c>
      <c r="H52" s="21" t="s">
        <v>351</v>
      </c>
      <c r="I52" s="21" t="s">
        <v>342</v>
      </c>
      <c r="J52" s="33" t="s">
        <v>461</v>
      </c>
    </row>
    <row r="53" ht="32" customHeight="1" spans="1:10">
      <c r="A53" s="212" t="s">
        <v>295</v>
      </c>
      <c r="B53" s="21" t="s">
        <v>462</v>
      </c>
      <c r="C53" s="21" t="s">
        <v>329</v>
      </c>
      <c r="D53" s="21" t="s">
        <v>330</v>
      </c>
      <c r="E53" s="33" t="s">
        <v>463</v>
      </c>
      <c r="F53" s="21" t="s">
        <v>354</v>
      </c>
      <c r="G53" s="33" t="s">
        <v>167</v>
      </c>
      <c r="H53" s="21" t="s">
        <v>464</v>
      </c>
      <c r="I53" s="21" t="s">
        <v>335</v>
      </c>
      <c r="J53" s="33" t="s">
        <v>465</v>
      </c>
    </row>
    <row r="54" ht="18.75" customHeight="1" spans="1:10">
      <c r="A54" s="212" t="s">
        <v>295</v>
      </c>
      <c r="B54" s="21" t="s">
        <v>462</v>
      </c>
      <c r="C54" s="21" t="s">
        <v>329</v>
      </c>
      <c r="D54" s="21" t="s">
        <v>330</v>
      </c>
      <c r="E54" s="33" t="s">
        <v>466</v>
      </c>
      <c r="F54" s="21" t="s">
        <v>354</v>
      </c>
      <c r="G54" s="33" t="s">
        <v>467</v>
      </c>
      <c r="H54" s="21" t="s">
        <v>468</v>
      </c>
      <c r="I54" s="21" t="s">
        <v>335</v>
      </c>
      <c r="J54" s="33" t="s">
        <v>469</v>
      </c>
    </row>
    <row r="55" ht="18.75" customHeight="1" spans="1:10">
      <c r="A55" s="212" t="s">
        <v>295</v>
      </c>
      <c r="B55" s="21" t="s">
        <v>462</v>
      </c>
      <c r="C55" s="21" t="s">
        <v>329</v>
      </c>
      <c r="D55" s="21" t="s">
        <v>330</v>
      </c>
      <c r="E55" s="33" t="s">
        <v>470</v>
      </c>
      <c r="F55" s="21" t="s">
        <v>354</v>
      </c>
      <c r="G55" s="33" t="s">
        <v>169</v>
      </c>
      <c r="H55" s="21" t="s">
        <v>471</v>
      </c>
      <c r="I55" s="21" t="s">
        <v>335</v>
      </c>
      <c r="J55" s="33" t="s">
        <v>472</v>
      </c>
    </row>
    <row r="56" ht="18.75" customHeight="1" spans="1:10">
      <c r="A56" s="212" t="s">
        <v>295</v>
      </c>
      <c r="B56" s="21" t="s">
        <v>462</v>
      </c>
      <c r="C56" s="21" t="s">
        <v>329</v>
      </c>
      <c r="D56" s="21" t="s">
        <v>338</v>
      </c>
      <c r="E56" s="33" t="s">
        <v>473</v>
      </c>
      <c r="F56" s="21" t="s">
        <v>354</v>
      </c>
      <c r="G56" s="33" t="s">
        <v>363</v>
      </c>
      <c r="H56" s="21" t="s">
        <v>351</v>
      </c>
      <c r="I56" s="21" t="s">
        <v>342</v>
      </c>
      <c r="J56" s="33" t="s">
        <v>474</v>
      </c>
    </row>
    <row r="57" ht="18.75" customHeight="1" spans="1:10">
      <c r="A57" s="212" t="s">
        <v>295</v>
      </c>
      <c r="B57" s="21" t="s">
        <v>462</v>
      </c>
      <c r="C57" s="21" t="s">
        <v>329</v>
      </c>
      <c r="D57" s="21" t="s">
        <v>338</v>
      </c>
      <c r="E57" s="33" t="s">
        <v>475</v>
      </c>
      <c r="F57" s="21" t="s">
        <v>354</v>
      </c>
      <c r="G57" s="33" t="s">
        <v>476</v>
      </c>
      <c r="H57" s="21" t="s">
        <v>351</v>
      </c>
      <c r="I57" s="21" t="s">
        <v>342</v>
      </c>
      <c r="J57" s="33" t="s">
        <v>477</v>
      </c>
    </row>
    <row r="58" ht="18.75" customHeight="1" spans="1:10">
      <c r="A58" s="212" t="s">
        <v>295</v>
      </c>
      <c r="B58" s="21" t="s">
        <v>462</v>
      </c>
      <c r="C58" s="21" t="s">
        <v>329</v>
      </c>
      <c r="D58" s="21" t="s">
        <v>388</v>
      </c>
      <c r="E58" s="33" t="s">
        <v>478</v>
      </c>
      <c r="F58" s="21" t="s">
        <v>354</v>
      </c>
      <c r="G58" s="33" t="s">
        <v>363</v>
      </c>
      <c r="H58" s="21" t="s">
        <v>351</v>
      </c>
      <c r="I58" s="21" t="s">
        <v>342</v>
      </c>
      <c r="J58" s="33" t="s">
        <v>479</v>
      </c>
    </row>
    <row r="59" ht="18.75" customHeight="1" spans="1:10">
      <c r="A59" s="212" t="s">
        <v>295</v>
      </c>
      <c r="B59" s="21" t="s">
        <v>462</v>
      </c>
      <c r="C59" s="21" t="s">
        <v>329</v>
      </c>
      <c r="D59" s="21" t="s">
        <v>445</v>
      </c>
      <c r="E59" s="33" t="s">
        <v>446</v>
      </c>
      <c r="F59" s="21" t="s">
        <v>375</v>
      </c>
      <c r="G59" s="33" t="s">
        <v>480</v>
      </c>
      <c r="H59" s="21" t="s">
        <v>351</v>
      </c>
      <c r="I59" s="21" t="s">
        <v>342</v>
      </c>
      <c r="J59" s="33" t="s">
        <v>481</v>
      </c>
    </row>
    <row r="60" ht="18.75" customHeight="1" spans="1:10">
      <c r="A60" s="212" t="s">
        <v>295</v>
      </c>
      <c r="B60" s="21" t="s">
        <v>462</v>
      </c>
      <c r="C60" s="21" t="s">
        <v>329</v>
      </c>
      <c r="D60" s="21" t="s">
        <v>445</v>
      </c>
      <c r="E60" s="33" t="s">
        <v>449</v>
      </c>
      <c r="F60" s="21" t="s">
        <v>375</v>
      </c>
      <c r="G60" s="33" t="s">
        <v>482</v>
      </c>
      <c r="H60" s="21" t="s">
        <v>351</v>
      </c>
      <c r="I60" s="21" t="s">
        <v>342</v>
      </c>
      <c r="J60" s="33" t="s">
        <v>483</v>
      </c>
    </row>
    <row r="61" ht="18.75" customHeight="1" spans="1:10">
      <c r="A61" s="212" t="s">
        <v>295</v>
      </c>
      <c r="B61" s="21" t="s">
        <v>462</v>
      </c>
      <c r="C61" s="21" t="s">
        <v>329</v>
      </c>
      <c r="D61" s="21" t="s">
        <v>445</v>
      </c>
      <c r="E61" s="33" t="s">
        <v>452</v>
      </c>
      <c r="F61" s="21" t="s">
        <v>332</v>
      </c>
      <c r="G61" s="33" t="s">
        <v>484</v>
      </c>
      <c r="H61" s="21" t="s">
        <v>347</v>
      </c>
      <c r="I61" s="21" t="s">
        <v>342</v>
      </c>
      <c r="J61" s="33" t="s">
        <v>485</v>
      </c>
    </row>
    <row r="62" ht="18.75" customHeight="1" spans="1:10">
      <c r="A62" s="212" t="s">
        <v>295</v>
      </c>
      <c r="B62" s="21" t="s">
        <v>462</v>
      </c>
      <c r="C62" s="21" t="s">
        <v>343</v>
      </c>
      <c r="D62" s="21" t="s">
        <v>367</v>
      </c>
      <c r="E62" s="33" t="s">
        <v>486</v>
      </c>
      <c r="F62" s="21" t="s">
        <v>354</v>
      </c>
      <c r="G62" s="33" t="s">
        <v>476</v>
      </c>
      <c r="H62" s="21" t="s">
        <v>351</v>
      </c>
      <c r="I62" s="21" t="s">
        <v>335</v>
      </c>
      <c r="J62" s="33" t="s">
        <v>487</v>
      </c>
    </row>
    <row r="63" ht="18.75" customHeight="1" spans="1:10">
      <c r="A63" s="212" t="s">
        <v>295</v>
      </c>
      <c r="B63" s="21" t="s">
        <v>462</v>
      </c>
      <c r="C63" s="21" t="s">
        <v>343</v>
      </c>
      <c r="D63" s="21" t="s">
        <v>367</v>
      </c>
      <c r="E63" s="33" t="s">
        <v>488</v>
      </c>
      <c r="F63" s="21" t="s">
        <v>332</v>
      </c>
      <c r="G63" s="33" t="s">
        <v>489</v>
      </c>
      <c r="H63" s="21" t="s">
        <v>334</v>
      </c>
      <c r="I63" s="21" t="s">
        <v>335</v>
      </c>
      <c r="J63" s="33" t="s">
        <v>490</v>
      </c>
    </row>
    <row r="64" ht="28" customHeight="1" spans="1:10">
      <c r="A64" s="212" t="s">
        <v>295</v>
      </c>
      <c r="B64" s="21" t="s">
        <v>462</v>
      </c>
      <c r="C64" s="21" t="s">
        <v>343</v>
      </c>
      <c r="D64" s="21" t="s">
        <v>367</v>
      </c>
      <c r="E64" s="33" t="s">
        <v>491</v>
      </c>
      <c r="F64" s="21" t="s">
        <v>375</v>
      </c>
      <c r="G64" s="33" t="s">
        <v>168</v>
      </c>
      <c r="H64" s="21" t="s">
        <v>334</v>
      </c>
      <c r="I64" s="21" t="s">
        <v>335</v>
      </c>
      <c r="J64" s="33" t="s">
        <v>492</v>
      </c>
    </row>
    <row r="65" ht="18.75" customHeight="1" spans="1:10">
      <c r="A65" s="212" t="s">
        <v>295</v>
      </c>
      <c r="B65" s="21" t="s">
        <v>462</v>
      </c>
      <c r="C65" s="21" t="s">
        <v>348</v>
      </c>
      <c r="D65" s="21" t="s">
        <v>349</v>
      </c>
      <c r="E65" s="33" t="s">
        <v>493</v>
      </c>
      <c r="F65" s="21" t="s">
        <v>354</v>
      </c>
      <c r="G65" s="33" t="s">
        <v>363</v>
      </c>
      <c r="H65" s="21" t="s">
        <v>351</v>
      </c>
      <c r="I65" s="21" t="s">
        <v>342</v>
      </c>
      <c r="J65" s="33" t="s">
        <v>494</v>
      </c>
    </row>
    <row r="66" ht="18.75" customHeight="1" spans="1:10">
      <c r="A66" s="212" t="s">
        <v>299</v>
      </c>
      <c r="B66" s="21" t="s">
        <v>495</v>
      </c>
      <c r="C66" s="21" t="s">
        <v>329</v>
      </c>
      <c r="D66" s="21" t="s">
        <v>330</v>
      </c>
      <c r="E66" s="33" t="s">
        <v>353</v>
      </c>
      <c r="F66" s="21" t="s">
        <v>354</v>
      </c>
      <c r="G66" s="33" t="s">
        <v>496</v>
      </c>
      <c r="H66" s="21" t="s">
        <v>379</v>
      </c>
      <c r="I66" s="21" t="s">
        <v>335</v>
      </c>
      <c r="J66" s="33" t="s">
        <v>357</v>
      </c>
    </row>
    <row r="67" ht="18.75" customHeight="1" spans="1:10">
      <c r="A67" s="212" t="s">
        <v>299</v>
      </c>
      <c r="B67" s="21" t="s">
        <v>495</v>
      </c>
      <c r="C67" s="21" t="s">
        <v>329</v>
      </c>
      <c r="D67" s="21" t="s">
        <v>330</v>
      </c>
      <c r="E67" s="33" t="s">
        <v>359</v>
      </c>
      <c r="F67" s="21" t="s">
        <v>354</v>
      </c>
      <c r="G67" s="33" t="s">
        <v>360</v>
      </c>
      <c r="H67" s="21" t="s">
        <v>334</v>
      </c>
      <c r="I67" s="21" t="s">
        <v>335</v>
      </c>
      <c r="J67" s="33" t="s">
        <v>361</v>
      </c>
    </row>
    <row r="68" ht="18.75" customHeight="1" spans="1:10">
      <c r="A68" s="212" t="s">
        <v>299</v>
      </c>
      <c r="B68" s="21" t="s">
        <v>495</v>
      </c>
      <c r="C68" s="21" t="s">
        <v>329</v>
      </c>
      <c r="D68" s="21" t="s">
        <v>338</v>
      </c>
      <c r="E68" s="33" t="s">
        <v>362</v>
      </c>
      <c r="F68" s="21" t="s">
        <v>354</v>
      </c>
      <c r="G68" s="33" t="s">
        <v>363</v>
      </c>
      <c r="H68" s="21" t="s">
        <v>351</v>
      </c>
      <c r="I68" s="21" t="s">
        <v>335</v>
      </c>
      <c r="J68" s="33" t="s">
        <v>364</v>
      </c>
    </row>
    <row r="69" ht="18.75" customHeight="1" spans="1:10">
      <c r="A69" s="212" t="s">
        <v>299</v>
      </c>
      <c r="B69" s="21" t="s">
        <v>495</v>
      </c>
      <c r="C69" s="21" t="s">
        <v>329</v>
      </c>
      <c r="D69" s="21" t="s">
        <v>338</v>
      </c>
      <c r="E69" s="33" t="s">
        <v>365</v>
      </c>
      <c r="F69" s="21" t="s">
        <v>354</v>
      </c>
      <c r="G69" s="33" t="s">
        <v>467</v>
      </c>
      <c r="H69" s="21" t="s">
        <v>351</v>
      </c>
      <c r="I69" s="21" t="s">
        <v>335</v>
      </c>
      <c r="J69" s="33" t="s">
        <v>366</v>
      </c>
    </row>
    <row r="70" ht="18.75" customHeight="1" spans="1:10">
      <c r="A70" s="212" t="s">
        <v>299</v>
      </c>
      <c r="B70" s="21" t="s">
        <v>495</v>
      </c>
      <c r="C70" s="21" t="s">
        <v>329</v>
      </c>
      <c r="D70" s="21" t="s">
        <v>388</v>
      </c>
      <c r="E70" s="33" t="s">
        <v>497</v>
      </c>
      <c r="F70" s="21" t="s">
        <v>354</v>
      </c>
      <c r="G70" s="33" t="s">
        <v>363</v>
      </c>
      <c r="H70" s="21" t="s">
        <v>351</v>
      </c>
      <c r="I70" s="21" t="s">
        <v>335</v>
      </c>
      <c r="J70" s="33" t="s">
        <v>498</v>
      </c>
    </row>
    <row r="71" ht="18.75" customHeight="1" spans="1:10">
      <c r="A71" s="212" t="s">
        <v>299</v>
      </c>
      <c r="B71" s="21" t="s">
        <v>495</v>
      </c>
      <c r="C71" s="21" t="s">
        <v>343</v>
      </c>
      <c r="D71" s="21" t="s">
        <v>367</v>
      </c>
      <c r="E71" s="33" t="s">
        <v>499</v>
      </c>
      <c r="F71" s="21" t="s">
        <v>354</v>
      </c>
      <c r="G71" s="33" t="s">
        <v>500</v>
      </c>
      <c r="H71" s="21" t="s">
        <v>501</v>
      </c>
      <c r="I71" s="21" t="s">
        <v>342</v>
      </c>
      <c r="J71" s="33" t="s">
        <v>502</v>
      </c>
    </row>
    <row r="72" ht="18.75" customHeight="1" spans="1:10">
      <c r="A72" s="212" t="s">
        <v>299</v>
      </c>
      <c r="B72" s="21" t="s">
        <v>495</v>
      </c>
      <c r="C72" s="21" t="s">
        <v>343</v>
      </c>
      <c r="D72" s="21" t="s">
        <v>344</v>
      </c>
      <c r="E72" s="33" t="s">
        <v>372</v>
      </c>
      <c r="F72" s="21" t="s">
        <v>354</v>
      </c>
      <c r="G72" s="33" t="s">
        <v>363</v>
      </c>
      <c r="H72" s="21" t="s">
        <v>351</v>
      </c>
      <c r="I72" s="21" t="s">
        <v>335</v>
      </c>
      <c r="J72" s="33" t="s">
        <v>373</v>
      </c>
    </row>
    <row r="73" ht="18.75" customHeight="1" spans="1:10">
      <c r="A73" s="212" t="s">
        <v>299</v>
      </c>
      <c r="B73" s="21" t="s">
        <v>495</v>
      </c>
      <c r="C73" s="21" t="s">
        <v>348</v>
      </c>
      <c r="D73" s="21" t="s">
        <v>349</v>
      </c>
      <c r="E73" s="33" t="s">
        <v>374</v>
      </c>
      <c r="F73" s="21" t="s">
        <v>375</v>
      </c>
      <c r="G73" s="33" t="s">
        <v>169</v>
      </c>
      <c r="H73" s="21" t="s">
        <v>334</v>
      </c>
      <c r="I73" s="21" t="s">
        <v>335</v>
      </c>
      <c r="J73" s="33" t="s">
        <v>376</v>
      </c>
    </row>
    <row r="74" ht="18.75" customHeight="1" spans="1:10">
      <c r="A74" s="212" t="s">
        <v>297</v>
      </c>
      <c r="B74" s="21" t="s">
        <v>495</v>
      </c>
      <c r="C74" s="21" t="s">
        <v>329</v>
      </c>
      <c r="D74" s="21" t="s">
        <v>330</v>
      </c>
      <c r="E74" s="33" t="s">
        <v>353</v>
      </c>
      <c r="F74" s="21" t="s">
        <v>354</v>
      </c>
      <c r="G74" s="33" t="s">
        <v>496</v>
      </c>
      <c r="H74" s="21" t="s">
        <v>379</v>
      </c>
      <c r="I74" s="21" t="s">
        <v>335</v>
      </c>
      <c r="J74" s="33" t="s">
        <v>357</v>
      </c>
    </row>
    <row r="75" ht="18.75" customHeight="1" spans="1:10">
      <c r="A75" s="212" t="s">
        <v>297</v>
      </c>
      <c r="B75" s="21" t="s">
        <v>495</v>
      </c>
      <c r="C75" s="21" t="s">
        <v>329</v>
      </c>
      <c r="D75" s="21" t="s">
        <v>330</v>
      </c>
      <c r="E75" s="33" t="s">
        <v>359</v>
      </c>
      <c r="F75" s="21" t="s">
        <v>354</v>
      </c>
      <c r="G75" s="33" t="s">
        <v>360</v>
      </c>
      <c r="H75" s="21" t="s">
        <v>334</v>
      </c>
      <c r="I75" s="21" t="s">
        <v>335</v>
      </c>
      <c r="J75" s="33" t="s">
        <v>361</v>
      </c>
    </row>
    <row r="76" ht="18.75" customHeight="1" spans="1:10">
      <c r="A76" s="212" t="s">
        <v>297</v>
      </c>
      <c r="B76" s="21" t="s">
        <v>495</v>
      </c>
      <c r="C76" s="21" t="s">
        <v>329</v>
      </c>
      <c r="D76" s="21" t="s">
        <v>338</v>
      </c>
      <c r="E76" s="33" t="s">
        <v>362</v>
      </c>
      <c r="F76" s="21" t="s">
        <v>354</v>
      </c>
      <c r="G76" s="33" t="s">
        <v>363</v>
      </c>
      <c r="H76" s="21" t="s">
        <v>351</v>
      </c>
      <c r="I76" s="21" t="s">
        <v>335</v>
      </c>
      <c r="J76" s="33" t="s">
        <v>364</v>
      </c>
    </row>
    <row r="77" ht="18.75" customHeight="1" spans="1:10">
      <c r="A77" s="212" t="s">
        <v>297</v>
      </c>
      <c r="B77" s="21" t="s">
        <v>495</v>
      </c>
      <c r="C77" s="21" t="s">
        <v>329</v>
      </c>
      <c r="D77" s="21" t="s">
        <v>338</v>
      </c>
      <c r="E77" s="33" t="s">
        <v>365</v>
      </c>
      <c r="F77" s="21" t="s">
        <v>354</v>
      </c>
      <c r="G77" s="33" t="s">
        <v>467</v>
      </c>
      <c r="H77" s="21" t="s">
        <v>351</v>
      </c>
      <c r="I77" s="21" t="s">
        <v>335</v>
      </c>
      <c r="J77" s="33" t="s">
        <v>366</v>
      </c>
    </row>
    <row r="78" ht="18.75" customHeight="1" spans="1:10">
      <c r="A78" s="212" t="s">
        <v>297</v>
      </c>
      <c r="B78" s="21" t="s">
        <v>495</v>
      </c>
      <c r="C78" s="21" t="s">
        <v>329</v>
      </c>
      <c r="D78" s="21" t="s">
        <v>388</v>
      </c>
      <c r="E78" s="33" t="s">
        <v>497</v>
      </c>
      <c r="F78" s="21" t="s">
        <v>354</v>
      </c>
      <c r="G78" s="33" t="s">
        <v>363</v>
      </c>
      <c r="H78" s="21" t="s">
        <v>351</v>
      </c>
      <c r="I78" s="21" t="s">
        <v>335</v>
      </c>
      <c r="J78" s="33" t="s">
        <v>498</v>
      </c>
    </row>
    <row r="79" ht="18.75" customHeight="1" spans="1:10">
      <c r="A79" s="212" t="s">
        <v>297</v>
      </c>
      <c r="B79" s="21" t="s">
        <v>495</v>
      </c>
      <c r="C79" s="21" t="s">
        <v>343</v>
      </c>
      <c r="D79" s="21" t="s">
        <v>367</v>
      </c>
      <c r="E79" s="33" t="s">
        <v>499</v>
      </c>
      <c r="F79" s="21" t="s">
        <v>354</v>
      </c>
      <c r="G79" s="33" t="s">
        <v>500</v>
      </c>
      <c r="H79" s="21" t="s">
        <v>501</v>
      </c>
      <c r="I79" s="21" t="s">
        <v>342</v>
      </c>
      <c r="J79" s="33" t="s">
        <v>502</v>
      </c>
    </row>
    <row r="80" ht="18.75" customHeight="1" spans="1:10">
      <c r="A80" s="212" t="s">
        <v>297</v>
      </c>
      <c r="B80" s="21" t="s">
        <v>495</v>
      </c>
      <c r="C80" s="21" t="s">
        <v>343</v>
      </c>
      <c r="D80" s="21" t="s">
        <v>344</v>
      </c>
      <c r="E80" s="33" t="s">
        <v>372</v>
      </c>
      <c r="F80" s="21" t="s">
        <v>354</v>
      </c>
      <c r="G80" s="33" t="s">
        <v>363</v>
      </c>
      <c r="H80" s="21" t="s">
        <v>351</v>
      </c>
      <c r="I80" s="21" t="s">
        <v>335</v>
      </c>
      <c r="J80" s="33" t="s">
        <v>373</v>
      </c>
    </row>
    <row r="81" ht="18.75" customHeight="1" spans="1:10">
      <c r="A81" s="212" t="s">
        <v>297</v>
      </c>
      <c r="B81" s="21" t="s">
        <v>495</v>
      </c>
      <c r="C81" s="21" t="s">
        <v>348</v>
      </c>
      <c r="D81" s="21" t="s">
        <v>349</v>
      </c>
      <c r="E81" s="33" t="s">
        <v>374</v>
      </c>
      <c r="F81" s="21" t="s">
        <v>375</v>
      </c>
      <c r="G81" s="33" t="s">
        <v>169</v>
      </c>
      <c r="H81" s="21" t="s">
        <v>334</v>
      </c>
      <c r="I81" s="21" t="s">
        <v>335</v>
      </c>
      <c r="J81" s="33" t="s">
        <v>376</v>
      </c>
    </row>
    <row r="82" ht="18.75" customHeight="1" spans="1:10">
      <c r="A82" s="212" t="s">
        <v>293</v>
      </c>
      <c r="B82" s="21" t="s">
        <v>495</v>
      </c>
      <c r="C82" s="21" t="s">
        <v>329</v>
      </c>
      <c r="D82" s="21" t="s">
        <v>330</v>
      </c>
      <c r="E82" s="33" t="s">
        <v>353</v>
      </c>
      <c r="F82" s="21" t="s">
        <v>354</v>
      </c>
      <c r="G82" s="33" t="s">
        <v>496</v>
      </c>
      <c r="H82" s="21" t="s">
        <v>379</v>
      </c>
      <c r="I82" s="21" t="s">
        <v>335</v>
      </c>
      <c r="J82" s="33" t="s">
        <v>357</v>
      </c>
    </row>
    <row r="83" ht="18.75" customHeight="1" spans="1:10">
      <c r="A83" s="212" t="s">
        <v>293</v>
      </c>
      <c r="B83" s="21" t="s">
        <v>495</v>
      </c>
      <c r="C83" s="21" t="s">
        <v>329</v>
      </c>
      <c r="D83" s="21" t="s">
        <v>330</v>
      </c>
      <c r="E83" s="33" t="s">
        <v>359</v>
      </c>
      <c r="F83" s="21" t="s">
        <v>354</v>
      </c>
      <c r="G83" s="33" t="s">
        <v>360</v>
      </c>
      <c r="H83" s="21" t="s">
        <v>334</v>
      </c>
      <c r="I83" s="21" t="s">
        <v>335</v>
      </c>
      <c r="J83" s="33" t="s">
        <v>361</v>
      </c>
    </row>
    <row r="84" ht="18.75" customHeight="1" spans="1:10">
      <c r="A84" s="212" t="s">
        <v>293</v>
      </c>
      <c r="B84" s="21" t="s">
        <v>495</v>
      </c>
      <c r="C84" s="21" t="s">
        <v>329</v>
      </c>
      <c r="D84" s="21" t="s">
        <v>338</v>
      </c>
      <c r="E84" s="33" t="s">
        <v>362</v>
      </c>
      <c r="F84" s="21" t="s">
        <v>354</v>
      </c>
      <c r="G84" s="33" t="s">
        <v>363</v>
      </c>
      <c r="H84" s="21" t="s">
        <v>351</v>
      </c>
      <c r="I84" s="21" t="s">
        <v>335</v>
      </c>
      <c r="J84" s="33" t="s">
        <v>364</v>
      </c>
    </row>
    <row r="85" ht="18.75" customHeight="1" spans="1:10">
      <c r="A85" s="212" t="s">
        <v>293</v>
      </c>
      <c r="B85" s="21" t="s">
        <v>495</v>
      </c>
      <c r="C85" s="21" t="s">
        <v>329</v>
      </c>
      <c r="D85" s="21" t="s">
        <v>338</v>
      </c>
      <c r="E85" s="33" t="s">
        <v>365</v>
      </c>
      <c r="F85" s="21" t="s">
        <v>354</v>
      </c>
      <c r="G85" s="33" t="s">
        <v>467</v>
      </c>
      <c r="H85" s="21" t="s">
        <v>351</v>
      </c>
      <c r="I85" s="21" t="s">
        <v>335</v>
      </c>
      <c r="J85" s="33" t="s">
        <v>366</v>
      </c>
    </row>
    <row r="86" ht="18.75" customHeight="1" spans="1:10">
      <c r="A86" s="212" t="s">
        <v>293</v>
      </c>
      <c r="B86" s="21" t="s">
        <v>495</v>
      </c>
      <c r="C86" s="21" t="s">
        <v>329</v>
      </c>
      <c r="D86" s="21" t="s">
        <v>388</v>
      </c>
      <c r="E86" s="33" t="s">
        <v>497</v>
      </c>
      <c r="F86" s="21" t="s">
        <v>354</v>
      </c>
      <c r="G86" s="33" t="s">
        <v>363</v>
      </c>
      <c r="H86" s="21" t="s">
        <v>351</v>
      </c>
      <c r="I86" s="21" t="s">
        <v>335</v>
      </c>
      <c r="J86" s="33" t="s">
        <v>498</v>
      </c>
    </row>
    <row r="87" ht="18.75" customHeight="1" spans="1:10">
      <c r="A87" s="212" t="s">
        <v>293</v>
      </c>
      <c r="B87" s="21" t="s">
        <v>495</v>
      </c>
      <c r="C87" s="21" t="s">
        <v>343</v>
      </c>
      <c r="D87" s="21" t="s">
        <v>367</v>
      </c>
      <c r="E87" s="33" t="s">
        <v>499</v>
      </c>
      <c r="F87" s="21" t="s">
        <v>354</v>
      </c>
      <c r="G87" s="33" t="s">
        <v>500</v>
      </c>
      <c r="H87" s="21" t="s">
        <v>501</v>
      </c>
      <c r="I87" s="21" t="s">
        <v>342</v>
      </c>
      <c r="J87" s="33" t="s">
        <v>502</v>
      </c>
    </row>
    <row r="88" ht="18.75" customHeight="1" spans="1:10">
      <c r="A88" s="212" t="s">
        <v>293</v>
      </c>
      <c r="B88" s="21" t="s">
        <v>495</v>
      </c>
      <c r="C88" s="21" t="s">
        <v>343</v>
      </c>
      <c r="D88" s="21" t="s">
        <v>344</v>
      </c>
      <c r="E88" s="33" t="s">
        <v>372</v>
      </c>
      <c r="F88" s="21" t="s">
        <v>354</v>
      </c>
      <c r="G88" s="33" t="s">
        <v>363</v>
      </c>
      <c r="H88" s="21" t="s">
        <v>351</v>
      </c>
      <c r="I88" s="21" t="s">
        <v>335</v>
      </c>
      <c r="J88" s="33" t="s">
        <v>373</v>
      </c>
    </row>
    <row r="89" ht="18.75" customHeight="1" spans="1:10">
      <c r="A89" s="212" t="s">
        <v>293</v>
      </c>
      <c r="B89" s="21" t="s">
        <v>495</v>
      </c>
      <c r="C89" s="21" t="s">
        <v>348</v>
      </c>
      <c r="D89" s="21" t="s">
        <v>349</v>
      </c>
      <c r="E89" s="33" t="s">
        <v>374</v>
      </c>
      <c r="F89" s="21" t="s">
        <v>375</v>
      </c>
      <c r="G89" s="33" t="s">
        <v>169</v>
      </c>
      <c r="H89" s="21" t="s">
        <v>334</v>
      </c>
      <c r="I89" s="21" t="s">
        <v>335</v>
      </c>
      <c r="J89" s="33" t="s">
        <v>376</v>
      </c>
    </row>
  </sheetData>
  <mergeCells count="24">
    <mergeCell ref="A2:J2"/>
    <mergeCell ref="A3:H3"/>
    <mergeCell ref="A7:A10"/>
    <mergeCell ref="A11:A17"/>
    <mergeCell ref="A18:A23"/>
    <mergeCell ref="A24:A27"/>
    <mergeCell ref="A28:A38"/>
    <mergeCell ref="A39:A42"/>
    <mergeCell ref="A43:A52"/>
    <mergeCell ref="A53:A65"/>
    <mergeCell ref="A66:A73"/>
    <mergeCell ref="A74:A81"/>
    <mergeCell ref="A82:A89"/>
    <mergeCell ref="B7:B10"/>
    <mergeCell ref="B11:B17"/>
    <mergeCell ref="B18:B23"/>
    <mergeCell ref="B24:B27"/>
    <mergeCell ref="B28:B38"/>
    <mergeCell ref="B39:B42"/>
    <mergeCell ref="B43:B52"/>
    <mergeCell ref="B53:B65"/>
    <mergeCell ref="B66:B73"/>
    <mergeCell ref="B74:B81"/>
    <mergeCell ref="B82:B89"/>
  </mergeCells>
  <printOptions horizontalCentered="1"/>
  <pageMargins left="1" right="1" top="0.75" bottom="0.75" header="0" footer="0"/>
  <pageSetup paperSize="9" scale="3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笑忘初</cp:lastModifiedBy>
  <dcterms:created xsi:type="dcterms:W3CDTF">2025-03-13T08:02:00Z</dcterms:created>
  <dcterms:modified xsi:type="dcterms:W3CDTF">2025-03-18T10:04:31Z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157322633972487E8CC975C4FC354BE2_13</vt:lpwstr>
  </property>
  <property fmtid="{D5CDD505-2E9C-101B-9397-08002B2CF9AE}" pid="3" name="KSOProductBuildVer">
    <vt:lpwstr>2052-12.1.0.20305</vt:lpwstr>
  </property>
</Properties>
</file>